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/>
  </bookViews>
  <sheets>
    <sheet name="EPSEM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H50" i="4" l="1"/>
  <c r="F50" i="4"/>
  <c r="D50" i="4"/>
  <c r="H178" i="4" l="1"/>
  <c r="G177" i="4"/>
  <c r="J116" i="4"/>
  <c r="J115" i="4"/>
  <c r="J114" i="4"/>
  <c r="J113" i="4"/>
  <c r="J112" i="4"/>
  <c r="J111" i="4"/>
  <c r="J110" i="4"/>
  <c r="J109" i="4"/>
  <c r="J108" i="4"/>
  <c r="F116" i="4"/>
  <c r="F115" i="4"/>
  <c r="F114" i="4"/>
  <c r="F113" i="4"/>
  <c r="F112" i="4"/>
  <c r="F111" i="4"/>
  <c r="F110" i="4"/>
  <c r="F109" i="4"/>
  <c r="F108" i="4"/>
  <c r="D109" i="4"/>
  <c r="D110" i="4"/>
  <c r="D111" i="4"/>
  <c r="D112" i="4"/>
  <c r="D113" i="4"/>
  <c r="D114" i="4"/>
  <c r="D115" i="4"/>
  <c r="D116" i="4"/>
  <c r="D108" i="4"/>
  <c r="J177" i="4" l="1"/>
  <c r="J178" i="4"/>
  <c r="F177" i="4"/>
  <c r="F178" i="4"/>
  <c r="D177" i="4"/>
  <c r="D178" i="4"/>
  <c r="J176" i="4"/>
  <c r="H176" i="4"/>
  <c r="F176" i="4"/>
  <c r="D176" i="4"/>
  <c r="H169" i="4"/>
  <c r="F169" i="4"/>
  <c r="D169" i="4"/>
  <c r="J151" i="4"/>
  <c r="J152" i="4"/>
  <c r="J153" i="4"/>
  <c r="J154" i="4"/>
  <c r="J155" i="4"/>
  <c r="J156" i="4"/>
  <c r="J157" i="4"/>
  <c r="J158" i="4"/>
  <c r="J159" i="4"/>
  <c r="J160" i="4"/>
  <c r="J161" i="4"/>
  <c r="H151" i="4"/>
  <c r="H152" i="4"/>
  <c r="H153" i="4"/>
  <c r="H154" i="4"/>
  <c r="H155" i="4"/>
  <c r="H156" i="4"/>
  <c r="H157" i="4"/>
  <c r="H158" i="4"/>
  <c r="H159" i="4"/>
  <c r="H160" i="4"/>
  <c r="H161" i="4"/>
  <c r="F151" i="4"/>
  <c r="F152" i="4"/>
  <c r="F153" i="4"/>
  <c r="F154" i="4"/>
  <c r="F155" i="4"/>
  <c r="F156" i="4"/>
  <c r="F157" i="4"/>
  <c r="F158" i="4"/>
  <c r="F159" i="4"/>
  <c r="F160" i="4"/>
  <c r="F161" i="4"/>
  <c r="D151" i="4"/>
  <c r="D152" i="4"/>
  <c r="D153" i="4"/>
  <c r="D154" i="4"/>
  <c r="D155" i="4"/>
  <c r="D156" i="4"/>
  <c r="D157" i="4"/>
  <c r="D158" i="4"/>
  <c r="D159" i="4"/>
  <c r="D160" i="4"/>
  <c r="D161" i="4"/>
  <c r="J150" i="4"/>
  <c r="J138" i="4"/>
  <c r="H150" i="4"/>
  <c r="H138" i="4"/>
  <c r="F150" i="4"/>
  <c r="F138" i="4"/>
  <c r="D150" i="4"/>
  <c r="D138" i="4"/>
  <c r="H143" i="4"/>
  <c r="F143" i="4"/>
  <c r="D143" i="4"/>
  <c r="D123" i="4"/>
  <c r="F123" i="4"/>
  <c r="H123" i="4"/>
  <c r="J123" i="4"/>
  <c r="D124" i="4"/>
  <c r="F124" i="4"/>
  <c r="H124" i="4"/>
  <c r="J124" i="4"/>
  <c r="D125" i="4"/>
  <c r="F125" i="4"/>
  <c r="H125" i="4"/>
  <c r="J125" i="4"/>
  <c r="D126" i="4"/>
  <c r="F126" i="4"/>
  <c r="H126" i="4"/>
  <c r="J126" i="4"/>
  <c r="D127" i="4"/>
  <c r="F127" i="4"/>
  <c r="H127" i="4"/>
  <c r="J127" i="4"/>
  <c r="D128" i="4"/>
  <c r="F128" i="4"/>
  <c r="H128" i="4"/>
  <c r="J128" i="4"/>
  <c r="J131" i="4"/>
  <c r="J130" i="4"/>
  <c r="J129" i="4"/>
  <c r="H131" i="4"/>
  <c r="H130" i="4"/>
  <c r="H129" i="4"/>
  <c r="F131" i="4"/>
  <c r="F130" i="4"/>
  <c r="F129" i="4"/>
  <c r="D131" i="4"/>
  <c r="D130" i="4"/>
  <c r="D129" i="4"/>
  <c r="J87" i="4"/>
  <c r="J88" i="4"/>
  <c r="J89" i="4"/>
  <c r="J90" i="4"/>
  <c r="J91" i="4"/>
  <c r="J92" i="4"/>
  <c r="J93" i="4"/>
  <c r="H87" i="4"/>
  <c r="H88" i="4"/>
  <c r="H89" i="4"/>
  <c r="H90" i="4"/>
  <c r="H91" i="4"/>
  <c r="H92" i="4"/>
  <c r="H93" i="4"/>
  <c r="F87" i="4"/>
  <c r="F88" i="4"/>
  <c r="F89" i="4"/>
  <c r="F90" i="4"/>
  <c r="F91" i="4"/>
  <c r="F92" i="4"/>
  <c r="F93" i="4"/>
  <c r="D87" i="4"/>
  <c r="D88" i="4"/>
  <c r="D89" i="4"/>
  <c r="D90" i="4"/>
  <c r="D91" i="4"/>
  <c r="D92" i="4"/>
  <c r="D93" i="4"/>
  <c r="J86" i="4"/>
  <c r="H86" i="4"/>
  <c r="F86" i="4"/>
  <c r="D86" i="4"/>
  <c r="J76" i="4"/>
  <c r="J77" i="4"/>
  <c r="J78" i="4"/>
  <c r="J79" i="4"/>
  <c r="H76" i="4"/>
  <c r="H77" i="4"/>
  <c r="H78" i="4"/>
  <c r="H79" i="4"/>
  <c r="F76" i="4"/>
  <c r="F77" i="4"/>
  <c r="F78" i="4"/>
  <c r="F79" i="4"/>
  <c r="D76" i="4"/>
  <c r="D77" i="4"/>
  <c r="D78" i="4"/>
  <c r="D79" i="4"/>
  <c r="J75" i="4"/>
  <c r="H75" i="4"/>
  <c r="F75" i="4"/>
  <c r="D75" i="4"/>
  <c r="J64" i="4"/>
  <c r="J65" i="4"/>
  <c r="J66" i="4"/>
  <c r="J67" i="4"/>
  <c r="J68" i="4"/>
  <c r="J63" i="4"/>
  <c r="F64" i="4"/>
  <c r="F65" i="4"/>
  <c r="F66" i="4"/>
  <c r="F67" i="4"/>
  <c r="F68" i="4"/>
  <c r="H63" i="4"/>
  <c r="F63" i="4"/>
  <c r="D64" i="4"/>
  <c r="D65" i="4"/>
  <c r="D66" i="4"/>
  <c r="D67" i="4"/>
  <c r="D68" i="4"/>
  <c r="D6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33" i="4"/>
  <c r="M56" i="4"/>
  <c r="K56" i="4"/>
  <c r="I56" i="4"/>
  <c r="G56" i="4"/>
  <c r="J26" i="4" l="1"/>
  <c r="J27" i="4"/>
  <c r="J28" i="4"/>
  <c r="J25" i="4"/>
  <c r="H15" i="4"/>
  <c r="H16" i="4"/>
  <c r="H17" i="4"/>
  <c r="H14" i="4"/>
</calcChain>
</file>

<file path=xl/sharedStrings.xml><?xml version="1.0" encoding="utf-8"?>
<sst xmlns="http://schemas.openxmlformats.org/spreadsheetml/2006/main" count="329" uniqueCount="121">
  <si>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</si>
  <si>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</si>
  <si>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</si>
  <si>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</si>
  <si>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</si>
  <si>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</si>
  <si>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</si>
  <si>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</si>
  <si>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</si>
  <si>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</si>
  <si>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</si>
  <si>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</si>
  <si>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</si>
  <si>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</si>
  <si>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</si>
  <si>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</si>
  <si>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</si>
  <si>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</si>
  <si>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</si>
  <si>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</si>
  <si>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</si>
  <si>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</si>
  <si>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La família</t>
  </si>
  <si>
    <t>El professorat</t>
  </si>
  <si>
    <t>ENQUESTA PER A L'ESTUDIANTAT DE NOU INGRÉS</t>
  </si>
  <si>
    <t>Centre de procedència</t>
  </si>
  <si>
    <t>Titulació matriculada</t>
  </si>
  <si>
    <t>Ho vaig decidir durant l'ESO</t>
  </si>
  <si>
    <t>Ho vaig decidir durant el Batxillerat / CFGS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</si>
  <si>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</si>
  <si>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</si>
  <si>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</si>
  <si>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</si>
  <si>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</si>
  <si>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</si>
  <si>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</si>
  <si>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</si>
  <si>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</si>
  <si>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Batxillerat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</si>
  <si>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</si>
  <si>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</si>
  <si>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</si>
  <si>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Grau en Enginyeria Elèctrica</t>
  </si>
  <si>
    <t>Grau en Enginyeria Electrònica Industrial i Automàtica</t>
  </si>
  <si>
    <t>Grau en Enginyeria Mecànica</t>
  </si>
  <si>
    <t>Grau en Enginyeria Química</t>
  </si>
  <si>
    <t>ESCOLA POLITÈCNICA SUPERIOR D'ENGINYERIA DE MANRESA</t>
  </si>
  <si>
    <t>Grau en Enginyeria de Recursos Energètics i Miners</t>
  </si>
  <si>
    <t>Grau en Enginyeria de Sistemes TIC</t>
  </si>
  <si>
    <r>
      <t xml:space="preserve">6. Com has conegut l'Escola de Manresa?
</t>
    </r>
    <r>
      <rPr>
        <sz val="10"/>
        <color theme="0" tint="-0.499984740745262"/>
        <rFont val="Verdana"/>
        <family val="2"/>
      </rPr>
      <t>(pots marcar més d'una opció)</t>
    </r>
  </si>
  <si>
    <t>Amics / Familiars que hi estudien</t>
  </si>
  <si>
    <t>Sessió informativa al teu institut</t>
  </si>
  <si>
    <t>Activitats Setmana de la Ciència</t>
  </si>
  <si>
    <t>Pàgina web UPC</t>
  </si>
  <si>
    <t>Pàgina web EPSEM</t>
  </si>
  <si>
    <t>Museu de Geologia</t>
  </si>
  <si>
    <t>Transport públic</t>
  </si>
  <si>
    <t>Cotxe</t>
  </si>
  <si>
    <t>Guia de l’ensenyament superior</t>
  </si>
  <si>
    <t>Saló de l’Ensenyament (Barcelona)</t>
  </si>
  <si>
    <t>Fira de l’Estudiant (Manresa)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</si>
  <si>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</si>
  <si>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</si>
  <si>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</si>
  <si>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</si>
  <si>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Estudiants o antics estudiants de la UPC</t>
  </si>
  <si>
    <t>8. Per venir a l'EPSEM utilitzes ...</t>
  </si>
  <si>
    <t>Femení</t>
  </si>
  <si>
    <t>Masculí</t>
  </si>
  <si>
    <t>Total</t>
  </si>
  <si>
    <t>Cicle Formatiu de Grau Superior</t>
  </si>
  <si>
    <t>Manresa - IES Lacetània (Av. Bases de Manresa, 51-59)</t>
  </si>
  <si>
    <t>Manresa - IES Lluís de Peguera (Pl. Espanya, 2)</t>
  </si>
  <si>
    <t>Sabadell - Sant Nicolau (C. Jardí, 72-80)</t>
  </si>
  <si>
    <t>Súria - IES Mig-Món (C. Ramon i Cajal, 9-11)</t>
  </si>
  <si>
    <t>Terrassa - IES Torre del Palau (Can Boada del Pi, s/n)</t>
  </si>
  <si>
    <t>Vic - IES de Vic (Av. Sant Bernat Calbó, 8)</t>
  </si>
  <si>
    <t>Sí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</si>
  <si>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</si>
  <si>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</si>
  <si>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</si>
  <si>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</si>
  <si>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</si>
  <si>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</si>
  <si>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</si>
  <si>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</si>
  <si>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</si>
  <si>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Twitter(@BarcelonaTech)</t>
  </si>
  <si>
    <t>Escola Oficial d'Idiomes: Curs de nivell 5 o Certificat Avançat 2</t>
  </si>
  <si>
    <t>Certificat de les llengües de les universitats de Catalunya (CLUC) </t>
  </si>
  <si>
    <t>Jornada de Portes Obertes a l’EPSEM</t>
  </si>
  <si>
    <t>Prova Cangur</t>
  </si>
  <si>
    <t>Tallers de robots</t>
  </si>
  <si>
    <t/>
  </si>
  <si>
    <t>NS/NC</t>
  </si>
  <si>
    <t>Me l'han recomanada</t>
  </si>
  <si>
    <t>2014-2015</t>
  </si>
  <si>
    <t xml:space="preserve">Crec que és la única que ofereix aquests estudis </t>
  </si>
  <si>
    <t>Me l'han recomanada:</t>
  </si>
  <si>
    <t xml:space="preserve">     La família</t>
  </si>
  <si>
    <t xml:space="preserve">     Estudiants o antics estudiants de la UPC</t>
  </si>
  <si>
    <t xml:space="preserve">     El professorat</t>
  </si>
  <si>
    <t>Per la facilitat d'accés (proximitat, bona comunicació...)</t>
  </si>
  <si>
    <t>+</t>
  </si>
  <si>
    <t>7. Si estas allotjat a una residencia: Estàs allotjat a la Residència del Campus Universitari de Manresa?</t>
  </si>
  <si>
    <t>Grau en Enginyeria Minera</t>
  </si>
  <si>
    <t>Barcelona - IES Josep Serrat i Bonastre (C. Marquès de Santa Anna, 4)</t>
  </si>
  <si>
    <t>Barcelona - Sagrat Cor-Sarrià (C. Sagrat Cor, 25)</t>
  </si>
  <si>
    <t>Barcelona - Valldaura (C. Santa Engràcia, 110)</t>
  </si>
  <si>
    <t>El Prat de Llobregat - IES Illa dels Banyols (Gaiter del Llobregat, 121-123)</t>
  </si>
  <si>
    <t>Esparreguera - IES El Castell (Av. de Barcelona, s/n)</t>
  </si>
  <si>
    <t>L'Hospitalet de Llobregat - IES Pedraforca (C. Enginyer Moncunill, 2)</t>
  </si>
  <si>
    <t>Manresa - La Salle (C. Pau, 109-111)</t>
  </si>
  <si>
    <t>Masquefa - SES de Masquefa (Av. Línia, 16-18)</t>
  </si>
  <si>
    <t>Sabadell - IES Agustí Serra i Fontanet (C. Vallmanyà, 11-15)</t>
  </si>
  <si>
    <t>Sabadell - IES de Sabadell (C. Juvenal, 1)</t>
  </si>
  <si>
    <t>Sabadell - IES Escola Industrial (C. Calderón, 56)</t>
  </si>
  <si>
    <t>Activitats d'orientació (Pots marcar més d'una opció)</t>
  </si>
  <si>
    <t>Grau en Enginyeria  Minera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</si>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</sst>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%"/>
    <numFmt numFmtId="166" formatCode="0.0%"/>
  </numFmts>
  <fonts count="23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ck">
        <color indexed="8"/>
      </left>
      <right style="thick">
        <color indexed="64"/>
      </right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  <xf numFmtId="0" fontId="7" fillId="0" borderId="0"/>
    <xf numFmtId="0" fontId="20" fillId="0" borderId="0"/>
    <xf numFmtId="0" fontId="17" fillId="7" borderId="6">
      <alignment horizontal="center" vertical="center" wrapText="1"/>
    </xf>
    <xf numFmtId="0" fontId="7" fillId="0" borderId="0"/>
  </cellStyleXfs>
  <cellXfs count="163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0" fillId="5" borderId="2" xfId="1" applyFont="1" applyFill="1" applyBorder="1" applyAlignment="1">
      <alignment vertical="center"/>
    </xf>
    <xf numFmtId="0" fontId="13" fillId="2" borderId="0" xfId="0" applyFont="1" applyFill="1" applyBorder="1"/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vertical="center" wrapText="1"/>
    </xf>
    <xf numFmtId="0" fontId="17" fillId="7" borderId="28" xfId="0" applyFont="1" applyFill="1" applyBorder="1" applyAlignment="1">
      <alignment vertical="center" wrapText="1"/>
    </xf>
    <xf numFmtId="0" fontId="17" fillId="7" borderId="29" xfId="0" applyFont="1" applyFill="1" applyBorder="1" applyAlignment="1">
      <alignment vertical="center" wrapText="1"/>
    </xf>
    <xf numFmtId="0" fontId="17" fillId="7" borderId="13" xfId="3" applyFont="1" applyFill="1" applyBorder="1" applyAlignment="1">
      <alignment horizontal="center" vertical="center" wrapText="1"/>
    </xf>
    <xf numFmtId="0" fontId="17" fillId="7" borderId="14" xfId="3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vertical="center" wrapText="1"/>
    </xf>
    <xf numFmtId="0" fontId="17" fillId="7" borderId="7" xfId="0" applyFont="1" applyFill="1" applyBorder="1" applyAlignment="1">
      <alignment vertical="center" wrapText="1"/>
    </xf>
    <xf numFmtId="0" fontId="17" fillId="7" borderId="11" xfId="0" applyFont="1" applyFill="1" applyBorder="1" applyAlignment="1">
      <alignment vertical="center" wrapText="1"/>
    </xf>
    <xf numFmtId="0" fontId="17" fillId="7" borderId="3" xfId="3" applyFont="1" applyFill="1" applyBorder="1" applyAlignment="1">
      <alignment vertical="center" wrapText="1"/>
    </xf>
    <xf numFmtId="0" fontId="17" fillId="7" borderId="7" xfId="3" applyFont="1" applyFill="1" applyBorder="1" applyAlignment="1">
      <alignment vertical="center" wrapText="1"/>
    </xf>
    <xf numFmtId="0" fontId="17" fillId="7" borderId="11" xfId="3" applyFont="1" applyFill="1" applyBorder="1" applyAlignment="1">
      <alignment vertical="center" wrapText="1"/>
    </xf>
    <xf numFmtId="165" fontId="16" fillId="2" borderId="0" xfId="0" applyNumberFormat="1" applyFont="1" applyFill="1" applyBorder="1" applyAlignment="1">
      <alignment horizontal="right" vertical="top"/>
    </xf>
    <xf numFmtId="164" fontId="17" fillId="2" borderId="0" xfId="0" applyNumberFormat="1" applyFont="1" applyFill="1" applyBorder="1" applyAlignment="1">
      <alignment horizontal="right" vertical="top"/>
    </xf>
    <xf numFmtId="165" fontId="17" fillId="2" borderId="0" xfId="0" applyNumberFormat="1" applyFont="1" applyFill="1" applyBorder="1" applyAlignment="1">
      <alignment horizontal="right" vertical="top"/>
    </xf>
    <xf numFmtId="0" fontId="14" fillId="0" borderId="0" xfId="0" applyFont="1" applyBorder="1" applyAlignment="1">
      <alignment vertical="center" wrapText="1"/>
    </xf>
    <xf numFmtId="0" fontId="0" fillId="0" borderId="0" xfId="0" applyAlignment="1"/>
    <xf numFmtId="164" fontId="15" fillId="0" borderId="18" xfId="4" applyNumberFormat="1" applyFont="1" applyBorder="1" applyAlignment="1">
      <alignment horizontal="right" vertical="center"/>
    </xf>
    <xf numFmtId="165" fontId="15" fillId="0" borderId="19" xfId="4" applyNumberFormat="1" applyFont="1" applyBorder="1" applyAlignment="1">
      <alignment horizontal="right" vertical="center"/>
    </xf>
    <xf numFmtId="164" fontId="15" fillId="0" borderId="19" xfId="4" applyNumberFormat="1" applyFont="1" applyBorder="1" applyAlignment="1">
      <alignment horizontal="right" vertical="center"/>
    </xf>
    <xf numFmtId="164" fontId="15" fillId="0" borderId="21" xfId="4" applyNumberFormat="1" applyFont="1" applyBorder="1" applyAlignment="1">
      <alignment horizontal="right" vertical="center"/>
    </xf>
    <xf numFmtId="165" fontId="15" fillId="0" borderId="22" xfId="4" applyNumberFormat="1" applyFont="1" applyBorder="1" applyAlignment="1">
      <alignment horizontal="right" vertical="center"/>
    </xf>
    <xf numFmtId="164" fontId="15" fillId="0" borderId="22" xfId="4" applyNumberFormat="1" applyFont="1" applyBorder="1" applyAlignment="1">
      <alignment horizontal="right" vertical="center"/>
    </xf>
    <xf numFmtId="165" fontId="15" fillId="0" borderId="0" xfId="0" applyNumberFormat="1" applyFont="1" applyBorder="1" applyAlignment="1">
      <alignment vertical="top"/>
    </xf>
    <xf numFmtId="164" fontId="19" fillId="0" borderId="15" xfId="6" applyNumberFormat="1" applyFont="1" applyBorder="1" applyAlignment="1">
      <alignment horizontal="right" vertical="center"/>
    </xf>
    <xf numFmtId="165" fontId="19" fillId="0" borderId="16" xfId="6" applyNumberFormat="1" applyFont="1" applyBorder="1" applyAlignment="1">
      <alignment horizontal="right" vertical="center"/>
    </xf>
    <xf numFmtId="164" fontId="19" fillId="0" borderId="16" xfId="6" applyNumberFormat="1" applyFont="1" applyBorder="1" applyAlignment="1">
      <alignment horizontal="right" vertical="center"/>
    </xf>
    <xf numFmtId="164" fontId="19" fillId="0" borderId="18" xfId="6" applyNumberFormat="1" applyFont="1" applyBorder="1" applyAlignment="1">
      <alignment horizontal="right" vertical="center"/>
    </xf>
    <xf numFmtId="165" fontId="19" fillId="0" borderId="19" xfId="6" applyNumberFormat="1" applyFont="1" applyBorder="1" applyAlignment="1">
      <alignment horizontal="right" vertical="center"/>
    </xf>
    <xf numFmtId="164" fontId="19" fillId="0" borderId="19" xfId="6" applyNumberFormat="1" applyFont="1" applyBorder="1" applyAlignment="1">
      <alignment horizontal="right" vertical="center"/>
    </xf>
    <xf numFmtId="164" fontId="19" fillId="0" borderId="21" xfId="6" applyNumberFormat="1" applyFont="1" applyBorder="1" applyAlignment="1">
      <alignment horizontal="right" vertical="center"/>
    </xf>
    <xf numFmtId="165" fontId="19" fillId="0" borderId="22" xfId="6" applyNumberFormat="1" applyFont="1" applyBorder="1" applyAlignment="1">
      <alignment horizontal="right" vertical="center"/>
    </xf>
    <xf numFmtId="164" fontId="19" fillId="0" borderId="22" xfId="6" applyNumberFormat="1" applyFont="1" applyBorder="1" applyAlignment="1">
      <alignment horizontal="right" vertical="center"/>
    </xf>
    <xf numFmtId="164" fontId="18" fillId="4" borderId="16" xfId="6" applyNumberFormat="1" applyFont="1" applyFill="1" applyBorder="1" applyAlignment="1">
      <alignment horizontal="right" vertical="center"/>
    </xf>
    <xf numFmtId="165" fontId="18" fillId="4" borderId="17" xfId="6" applyNumberFormat="1" applyFont="1" applyFill="1" applyBorder="1" applyAlignment="1">
      <alignment horizontal="right" vertical="center"/>
    </xf>
    <xf numFmtId="164" fontId="18" fillId="4" borderId="19" xfId="6" applyNumberFormat="1" applyFont="1" applyFill="1" applyBorder="1" applyAlignment="1">
      <alignment horizontal="right" vertical="center"/>
    </xf>
    <xf numFmtId="165" fontId="18" fillId="4" borderId="20" xfId="6" applyNumberFormat="1" applyFont="1" applyFill="1" applyBorder="1" applyAlignment="1">
      <alignment horizontal="right" vertical="center"/>
    </xf>
    <xf numFmtId="164" fontId="18" fillId="4" borderId="22" xfId="6" applyNumberFormat="1" applyFont="1" applyFill="1" applyBorder="1" applyAlignment="1">
      <alignment horizontal="right" vertical="center"/>
    </xf>
    <xf numFmtId="165" fontId="18" fillId="4" borderId="23" xfId="6" applyNumberFormat="1" applyFont="1" applyFill="1" applyBorder="1" applyAlignment="1">
      <alignment horizontal="right" vertical="center"/>
    </xf>
    <xf numFmtId="164" fontId="15" fillId="0" borderId="16" xfId="0" applyNumberFormat="1" applyFont="1" applyBorder="1" applyAlignment="1">
      <alignment horizontal="right" vertical="center"/>
    </xf>
    <xf numFmtId="165" fontId="15" fillId="0" borderId="16" xfId="0" applyNumberFormat="1" applyFont="1" applyBorder="1" applyAlignment="1">
      <alignment horizontal="right" vertical="center"/>
    </xf>
    <xf numFmtId="164" fontId="18" fillId="4" borderId="16" xfId="0" applyNumberFormat="1" applyFont="1" applyFill="1" applyBorder="1" applyAlignment="1">
      <alignment horizontal="right" vertical="center"/>
    </xf>
    <xf numFmtId="165" fontId="18" fillId="4" borderId="17" xfId="0" applyNumberFormat="1" applyFont="1" applyFill="1" applyBorder="1" applyAlignment="1">
      <alignment horizontal="right" vertical="center"/>
    </xf>
    <xf numFmtId="164" fontId="15" fillId="0" borderId="19" xfId="0" applyNumberFormat="1" applyFont="1" applyBorder="1" applyAlignment="1">
      <alignment horizontal="right" vertical="center"/>
    </xf>
    <xf numFmtId="165" fontId="15" fillId="0" borderId="19" xfId="0" applyNumberFormat="1" applyFont="1" applyBorder="1" applyAlignment="1">
      <alignment horizontal="right" vertical="center"/>
    </xf>
    <xf numFmtId="164" fontId="18" fillId="4" borderId="19" xfId="0" applyNumberFormat="1" applyFont="1" applyFill="1" applyBorder="1" applyAlignment="1">
      <alignment horizontal="right" vertical="center"/>
    </xf>
    <xf numFmtId="165" fontId="18" fillId="4" borderId="20" xfId="0" applyNumberFormat="1" applyFont="1" applyFill="1" applyBorder="1" applyAlignment="1">
      <alignment horizontal="right" vertical="center"/>
    </xf>
    <xf numFmtId="164" fontId="15" fillId="0" borderId="22" xfId="0" applyNumberFormat="1" applyFont="1" applyBorder="1" applyAlignment="1">
      <alignment horizontal="right" vertical="center"/>
    </xf>
    <xf numFmtId="165" fontId="15" fillId="0" borderId="22" xfId="0" applyNumberFormat="1" applyFont="1" applyBorder="1" applyAlignment="1">
      <alignment horizontal="right" vertical="center"/>
    </xf>
    <xf numFmtId="164" fontId="18" fillId="4" borderId="22" xfId="0" applyNumberFormat="1" applyFont="1" applyFill="1" applyBorder="1" applyAlignment="1">
      <alignment horizontal="right" vertical="center"/>
    </xf>
    <xf numFmtId="165" fontId="18" fillId="4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164" fontId="15" fillId="0" borderId="15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left" vertical="center" wrapText="1"/>
    </xf>
    <xf numFmtId="164" fontId="15" fillId="0" borderId="18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164" fontId="15" fillId="4" borderId="22" xfId="0" applyNumberFormat="1" applyFont="1" applyFill="1" applyBorder="1" applyAlignment="1">
      <alignment horizontal="right" vertical="center"/>
    </xf>
    <xf numFmtId="165" fontId="15" fillId="4" borderId="22" xfId="0" applyNumberFormat="1" applyFont="1" applyFill="1" applyBorder="1" applyAlignment="1">
      <alignment horizontal="right" vertical="center"/>
    </xf>
    <xf numFmtId="164" fontId="15" fillId="0" borderId="24" xfId="0" applyNumberFormat="1" applyFont="1" applyBorder="1" applyAlignment="1">
      <alignment horizontal="right" vertical="center"/>
    </xf>
    <xf numFmtId="165" fontId="15" fillId="0" borderId="25" xfId="0" applyNumberFormat="1" applyFont="1" applyBorder="1" applyAlignment="1">
      <alignment horizontal="right" vertical="center"/>
    </xf>
    <xf numFmtId="164" fontId="15" fillId="0" borderId="25" xfId="0" applyNumberFormat="1" applyFont="1" applyBorder="1" applyAlignment="1">
      <alignment horizontal="right" vertical="center"/>
    </xf>
    <xf numFmtId="164" fontId="18" fillId="4" borderId="25" xfId="0" applyNumberFormat="1" applyFont="1" applyFill="1" applyBorder="1" applyAlignment="1">
      <alignment horizontal="right" vertical="center"/>
    </xf>
    <xf numFmtId="165" fontId="18" fillId="4" borderId="26" xfId="0" applyNumberFormat="1" applyFont="1" applyFill="1" applyBorder="1" applyAlignment="1">
      <alignment horizontal="right" vertical="center"/>
    </xf>
    <xf numFmtId="164" fontId="15" fillId="0" borderId="0" xfId="0" applyNumberFormat="1" applyFont="1" applyBorder="1" applyAlignment="1">
      <alignment horizontal="right" vertical="center"/>
    </xf>
    <xf numFmtId="165" fontId="15" fillId="0" borderId="0" xfId="0" applyNumberFormat="1" applyFont="1" applyBorder="1" applyAlignment="1">
      <alignment horizontal="right" vertical="center"/>
    </xf>
    <xf numFmtId="165" fontId="15" fillId="0" borderId="0" xfId="0" applyNumberFormat="1" applyFont="1" applyBorder="1" applyAlignment="1">
      <alignment vertical="center"/>
    </xf>
    <xf numFmtId="0" fontId="15" fillId="0" borderId="27" xfId="0" applyFont="1" applyBorder="1" applyAlignment="1">
      <alignment horizontal="left" vertical="center" wrapText="1"/>
    </xf>
    <xf numFmtId="0" fontId="7" fillId="0" borderId="0" xfId="6" applyAlignment="1">
      <alignment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9" fillId="0" borderId="7" xfId="3" applyFont="1" applyBorder="1" applyAlignment="1">
      <alignment horizontal="left" vertical="center" wrapText="1"/>
    </xf>
    <xf numFmtId="165" fontId="19" fillId="0" borderId="19" xfId="3" applyNumberFormat="1" applyFont="1" applyBorder="1" applyAlignment="1">
      <alignment horizontal="right" vertical="center"/>
    </xf>
    <xf numFmtId="164" fontId="19" fillId="0" borderId="19" xfId="3" applyNumberFormat="1" applyFont="1" applyBorder="1" applyAlignment="1">
      <alignment horizontal="right" vertical="center"/>
    </xf>
    <xf numFmtId="165" fontId="19" fillId="0" borderId="20" xfId="3" applyNumberFormat="1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164" fontId="19" fillId="0" borderId="22" xfId="3" applyNumberFormat="1" applyFont="1" applyBorder="1" applyAlignment="1">
      <alignment horizontal="right" vertical="center"/>
    </xf>
    <xf numFmtId="165" fontId="19" fillId="0" borderId="22" xfId="3" applyNumberFormat="1" applyFont="1" applyBorder="1" applyAlignment="1">
      <alignment horizontal="right" vertical="center"/>
    </xf>
    <xf numFmtId="165" fontId="19" fillId="0" borderId="23" xfId="3" applyNumberFormat="1" applyFont="1" applyBorder="1" applyAlignment="1">
      <alignment horizontal="right" vertical="center"/>
    </xf>
    <xf numFmtId="0" fontId="19" fillId="0" borderId="30" xfId="3" applyFont="1" applyBorder="1" applyAlignment="1">
      <alignment horizontal="left" vertical="center" wrapText="1"/>
    </xf>
    <xf numFmtId="0" fontId="0" fillId="2" borderId="0" xfId="0" applyFill="1"/>
    <xf numFmtId="0" fontId="21" fillId="2" borderId="0" xfId="4" applyFont="1" applyFill="1"/>
    <xf numFmtId="166" fontId="21" fillId="2" borderId="0" xfId="4" applyNumberFormat="1" applyFont="1" applyFill="1"/>
    <xf numFmtId="164" fontId="15" fillId="2" borderId="21" xfId="0" applyNumberFormat="1" applyFont="1" applyFill="1" applyBorder="1" applyAlignment="1">
      <alignment horizontal="right" vertical="center"/>
    </xf>
    <xf numFmtId="165" fontId="15" fillId="2" borderId="22" xfId="0" applyNumberFormat="1" applyFont="1" applyFill="1" applyBorder="1" applyAlignment="1">
      <alignment horizontal="right" vertical="center"/>
    </xf>
    <xf numFmtId="164" fontId="15" fillId="2" borderId="22" xfId="0" applyNumberFormat="1" applyFont="1" applyFill="1" applyBorder="1" applyAlignment="1">
      <alignment horizontal="right" vertical="center"/>
    </xf>
    <xf numFmtId="165" fontId="22" fillId="4" borderId="17" xfId="6" applyNumberFormat="1" applyFont="1" applyFill="1" applyBorder="1" applyAlignment="1">
      <alignment horizontal="right" vertical="center"/>
    </xf>
    <xf numFmtId="165" fontId="22" fillId="4" borderId="20" xfId="0" applyNumberFormat="1" applyFont="1" applyFill="1" applyBorder="1" applyAlignment="1">
      <alignment horizontal="right" vertical="center"/>
    </xf>
    <xf numFmtId="165" fontId="22" fillId="4" borderId="23" xfId="0" applyNumberFormat="1" applyFont="1" applyFill="1" applyBorder="1" applyAlignment="1">
      <alignment horizontal="right" vertical="center"/>
    </xf>
    <xf numFmtId="164" fontId="0" fillId="0" borderId="0" xfId="0" applyNumberFormat="1"/>
    <xf numFmtId="166" fontId="0" fillId="0" borderId="0" xfId="0" applyNumberFormat="1"/>
    <xf numFmtId="164" fontId="19" fillId="0" borderId="41" xfId="6" applyNumberFormat="1" applyFont="1" applyBorder="1" applyAlignment="1">
      <alignment horizontal="right" vertical="center"/>
    </xf>
    <xf numFmtId="0" fontId="17" fillId="7" borderId="43" xfId="0" applyFont="1" applyFill="1" applyBorder="1" applyAlignment="1">
      <alignment vertical="center" wrapText="1"/>
    </xf>
    <xf numFmtId="0" fontId="17" fillId="7" borderId="44" xfId="0" applyFont="1" applyFill="1" applyBorder="1" applyAlignment="1">
      <alignment horizontal="center" vertical="center" wrapText="1"/>
    </xf>
    <xf numFmtId="164" fontId="15" fillId="0" borderId="46" xfId="0" applyNumberFormat="1" applyFont="1" applyBorder="1" applyAlignment="1">
      <alignment horizontal="right" vertical="center"/>
    </xf>
    <xf numFmtId="164" fontId="15" fillId="0" borderId="47" xfId="0" applyNumberFormat="1" applyFont="1" applyBorder="1" applyAlignment="1">
      <alignment horizontal="right" vertical="center"/>
    </xf>
    <xf numFmtId="164" fontId="15" fillId="0" borderId="48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7" fillId="7" borderId="52" xfId="0" applyFont="1" applyFill="1" applyBorder="1" applyAlignment="1">
      <alignment horizontal="center" vertical="center" wrapText="1"/>
    </xf>
    <xf numFmtId="0" fontId="17" fillId="7" borderId="49" xfId="0" applyFont="1" applyFill="1" applyBorder="1" applyAlignment="1">
      <alignment vertical="center" wrapText="1"/>
    </xf>
    <xf numFmtId="0" fontId="17" fillId="7" borderId="50" xfId="0" applyFont="1" applyFill="1" applyBorder="1" applyAlignment="1">
      <alignment vertical="center" wrapText="1"/>
    </xf>
    <xf numFmtId="164" fontId="19" fillId="0" borderId="46" xfId="6" applyNumberFormat="1" applyFont="1" applyBorder="1" applyAlignment="1">
      <alignment horizontal="right" vertical="center"/>
    </xf>
    <xf numFmtId="164" fontId="19" fillId="0" borderId="47" xfId="6" applyNumberFormat="1" applyFont="1" applyBorder="1" applyAlignment="1">
      <alignment horizontal="right" vertical="center"/>
    </xf>
    <xf numFmtId="164" fontId="19" fillId="0" borderId="48" xfId="6" applyNumberFormat="1" applyFont="1" applyBorder="1" applyAlignment="1">
      <alignment horizontal="right" vertical="center"/>
    </xf>
    <xf numFmtId="0" fontId="14" fillId="0" borderId="37" xfId="0" applyFont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0" fontId="17" fillId="7" borderId="35" xfId="0" applyFont="1" applyFill="1" applyBorder="1" applyAlignment="1">
      <alignment horizontal="center" vertical="center" wrapText="1"/>
    </xf>
    <xf numFmtId="0" fontId="17" fillId="7" borderId="39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7" fillId="7" borderId="34" xfId="0" applyFont="1" applyFill="1" applyBorder="1" applyAlignment="1">
      <alignment horizontal="center" vertical="center" wrapText="1"/>
    </xf>
    <xf numFmtId="0" fontId="17" fillId="7" borderId="33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left" vertical="center" wrapText="1"/>
    </xf>
    <xf numFmtId="0" fontId="17" fillId="7" borderId="42" xfId="0" applyFont="1" applyFill="1" applyBorder="1" applyAlignment="1">
      <alignment horizontal="center" vertical="center" wrapText="1"/>
    </xf>
    <xf numFmtId="0" fontId="17" fillId="7" borderId="38" xfId="5" applyBorder="1" applyAlignment="1">
      <alignment horizontal="center" vertical="center" wrapText="1"/>
    </xf>
    <xf numFmtId="0" fontId="17" fillId="7" borderId="6" xfId="5" applyBorder="1" applyAlignment="1">
      <alignment horizontal="center" vertical="center" wrapText="1"/>
    </xf>
    <xf numFmtId="0" fontId="17" fillId="7" borderId="51" xfId="0" applyFont="1" applyFill="1" applyBorder="1" applyAlignment="1">
      <alignment horizontal="center" vertical="center" wrapText="1"/>
    </xf>
    <xf numFmtId="0" fontId="17" fillId="7" borderId="6" xfId="5" applyAlignment="1">
      <alignment horizontal="center" vertical="center" wrapText="1"/>
    </xf>
    <xf numFmtId="0" fontId="17" fillId="7" borderId="45" xfId="5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35" xfId="3" applyFont="1" applyFill="1" applyBorder="1" applyAlignment="1">
      <alignment horizontal="center" vertical="center" wrapText="1"/>
    </xf>
    <xf numFmtId="0" fontId="17" fillId="7" borderId="36" xfId="3" applyFont="1" applyFill="1" applyBorder="1" applyAlignment="1">
      <alignment horizontal="center" vertical="center" wrapText="1"/>
    </xf>
    <xf numFmtId="0" fontId="17" fillId="7" borderId="39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 wrapText="1"/>
    </xf>
    <xf numFmtId="0" fontId="21" fillId="2" borderId="0" xfId="4" applyFont="1" applyFill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7">
    <cellStyle name="Estil" xfId="5"/>
    <cellStyle name="Normal" xfId="0" builtinId="0"/>
    <cellStyle name="Normal_EPSEM" xfId="4"/>
    <cellStyle name="Normal_EPSEM_1" xfId="6"/>
    <cellStyle name="Normal_Full1" xfId="3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Gràfics!$M$139</c:f>
              <c:strCache>
                <c:ptCount val="1"/>
                <c:pt idx="0">
                  <c:v>Grau en Enginyeria Electrònica Industrial i Automàtica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Gràfics!$M$140:$M$147</c:f>
              <c:numCache>
                <c:formatCode>0.0%</c:formatCode>
                <c:ptCount val="8"/>
                <c:pt idx="0">
                  <c:v>0.2</c:v>
                </c:pt>
                <c:pt idx="1">
                  <c:v>0.5</c:v>
                </c:pt>
                <c:pt idx="2">
                  <c:v>0.2</c:v>
                </c:pt>
                <c:pt idx="3">
                  <c:v>0.3</c:v>
                </c:pt>
                <c:pt idx="4">
                  <c:v>0</c:v>
                </c:pt>
                <c:pt idx="5">
                  <c:v>0.4</c:v>
                </c:pt>
                <c:pt idx="6">
                  <c:v>0.4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Gràfics!$N$139</c:f>
              <c:strCache>
                <c:ptCount val="1"/>
                <c:pt idx="0">
                  <c:v>Grau en Enginyeria Mecànica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Gràfics!$N$140:$N$147</c:f>
              <c:numCache>
                <c:formatCode>0.0%</c:formatCode>
                <c:ptCount val="8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0.5</c:v>
                </c:pt>
                <c:pt idx="7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Gràfics!$O$139</c:f>
              <c:strCache>
                <c:ptCount val="1"/>
                <c:pt idx="0">
                  <c:v>Grau en Enginyeria Minera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2333333333333337E-3"/>
                  <c:y val="8.141025641025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5.4273504273504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Gràfics!$O$140:$O$147</c:f>
              <c:numCache>
                <c:formatCode>0.0%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Gràfics!$P$139</c:f>
              <c:strCache>
                <c:ptCount val="1"/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layout>
                <c:manualLayout>
                  <c:x val="4.2333333333333337E-3"/>
                  <c:y val="5.4273504273504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8995726495726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288888888888888E-2"/>
                  <c:y val="2.1709401709401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Gràfics!$P$140:$P$147</c:f>
              <c:numCache>
                <c:formatCode>General</c:formatCode>
                <c:ptCount val="8"/>
              </c:numCache>
            </c:numRef>
          </c:val>
        </c:ser>
        <c:ser>
          <c:idx val="4"/>
          <c:order val="4"/>
          <c:tx>
            <c:strRef>
              <c:f>Gràfics!$Q$139</c:f>
              <c:strCache>
                <c:ptCount val="1"/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05555555555555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Gràfics!$Q$140:$Q$147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19456"/>
        <c:axId val="78420992"/>
        <c:axId val="0"/>
      </c:bar3DChart>
      <c:catAx>
        <c:axId val="7841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420992"/>
        <c:crosses val="autoZero"/>
        <c:auto val="1"/>
        <c:lblAlgn val="ctr"/>
        <c:lblOffset val="100"/>
        <c:noMultiLvlLbl val="0"/>
      </c:catAx>
      <c:valAx>
        <c:axId val="78420992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78419456"/>
        <c:crosses val="autoZero"/>
        <c:crossBetween val="between"/>
      </c:valAx>
    </c:plotArea>
    <c:legend>
      <c:legendPos val="t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9539273692483357E-2"/>
          <c:y val="1.3199215547862722E-2"/>
          <c:w val="0.91317051470261124"/>
          <c:h val="0.143142948717948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Comparativa!$Z$137</c:f>
              <c:strCache>
                <c:ptCount val="1"/>
                <c:pt idx="0">
                  <c:v>Grau en Enginyeria de Recursos Energètics i Miners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Comparativa!$X$138:$Y$145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Comparativa!$Z$138:$Z$145</c:f>
              <c:numCache>
                <c:formatCode>###0.0%</c:formatCode>
                <c:ptCount val="8"/>
                <c:pt idx="0">
                  <c:v>0.58333333333333337</c:v>
                </c:pt>
                <c:pt idx="1">
                  <c:v>0</c:v>
                </c:pt>
                <c:pt idx="2">
                  <c:v>8.3333333333333329E-2</c:v>
                </c:pt>
                <c:pt idx="3">
                  <c:v>0</c:v>
                </c:pt>
                <c:pt idx="4">
                  <c:v>0</c:v>
                </c:pt>
                <c:pt idx="5">
                  <c:v>0.16666666666666666</c:v>
                </c:pt>
                <c:pt idx="6">
                  <c:v>0.16666666666666666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Comparativa!$AA$137</c:f>
              <c:strCache>
                <c:ptCount val="1"/>
                <c:pt idx="0">
                  <c:v>Grau en Enginyeria de Sistemes TIC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4.5506257110352671E-3"/>
                  <c:y val="2.139037433155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Comparativa!$X$138:$Y$145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Comparativa!$AA$138:$AA$145</c:f>
              <c:numCache>
                <c:formatCode>###0.0%</c:formatCode>
                <c:ptCount val="8"/>
                <c:pt idx="0">
                  <c:v>0.68571428571428572</c:v>
                </c:pt>
                <c:pt idx="1">
                  <c:v>0.2857142857142857</c:v>
                </c:pt>
                <c:pt idx="2">
                  <c:v>5.7142857142857141E-2</c:v>
                </c:pt>
                <c:pt idx="3">
                  <c:v>5.7142857142857141E-2</c:v>
                </c:pt>
                <c:pt idx="4">
                  <c:v>5.7142857142857141E-2</c:v>
                </c:pt>
                <c:pt idx="5">
                  <c:v>0.4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Comparativa!$AB$137</c:f>
              <c:strCache>
                <c:ptCount val="1"/>
                <c:pt idx="0">
                  <c:v>Grau en Enginyeria Elèctrica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multiLvlStrRef>
              <c:f>Comparativa!$X$138:$Y$145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Comparativa!$AB$138:$AB$145</c:f>
              <c:numCache>
                <c:formatCode>###0.0%</c:formatCode>
                <c:ptCount val="8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0.5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Comparativa!$AC$137</c:f>
              <c:strCache>
                <c:ptCount val="1"/>
                <c:pt idx="0">
                  <c:v>Grau en Enginyeria Electrònica Industrial i Automàtica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Comparativa!$X$138:$Y$145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Comparativa!$AC$138:$AC$145</c:f>
              <c:numCache>
                <c:formatCode>###0.0%</c:formatCode>
                <c:ptCount val="8"/>
                <c:pt idx="0">
                  <c:v>8.6956521739130432E-2</c:v>
                </c:pt>
                <c:pt idx="1">
                  <c:v>0.2608695652173913</c:v>
                </c:pt>
                <c:pt idx="2">
                  <c:v>0</c:v>
                </c:pt>
                <c:pt idx="3">
                  <c:v>0.13043478260869565</c:v>
                </c:pt>
                <c:pt idx="4">
                  <c:v>0</c:v>
                </c:pt>
                <c:pt idx="5">
                  <c:v>0.43478260869565216</c:v>
                </c:pt>
                <c:pt idx="6">
                  <c:v>0.2608695652173913</c:v>
                </c:pt>
                <c:pt idx="7">
                  <c:v>8.6956521739130432E-2</c:v>
                </c:pt>
              </c:numCache>
            </c:numRef>
          </c:val>
        </c:ser>
        <c:ser>
          <c:idx val="4"/>
          <c:order val="4"/>
          <c:tx>
            <c:strRef>
              <c:f>Comparativa!$AD$137</c:f>
              <c:strCache>
                <c:ptCount val="1"/>
                <c:pt idx="0">
                  <c:v>Grau en Enginyeria Mecànica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Comparativa!$X$138:$Y$145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Comparativa!$AD$138:$AD$145</c:f>
              <c:numCache>
                <c:formatCode>###0.0%</c:formatCode>
                <c:ptCount val="8"/>
                <c:pt idx="0">
                  <c:v>0</c:v>
                </c:pt>
                <c:pt idx="1">
                  <c:v>0.32142857142857145</c:v>
                </c:pt>
                <c:pt idx="2">
                  <c:v>0.17857142857142858</c:v>
                </c:pt>
                <c:pt idx="3">
                  <c:v>0.25</c:v>
                </c:pt>
                <c:pt idx="4">
                  <c:v>3.5714285714285712E-2</c:v>
                </c:pt>
                <c:pt idx="5">
                  <c:v>0.6428571428571429</c:v>
                </c:pt>
                <c:pt idx="6">
                  <c:v>0.21428571428571427</c:v>
                </c:pt>
                <c:pt idx="7">
                  <c:v>0.10714285714285714</c:v>
                </c:pt>
              </c:numCache>
            </c:numRef>
          </c:val>
        </c:ser>
        <c:ser>
          <c:idx val="5"/>
          <c:order val="5"/>
          <c:tx>
            <c:strRef>
              <c:f>Comparativa!$AE$137</c:f>
              <c:strCache>
                <c:ptCount val="1"/>
                <c:pt idx="0">
                  <c:v>Grau en Enginyeria Química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5"/>
              <c:layout>
                <c:manualLayout>
                  <c:x val="2.502844141069397E-2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Comparativa!$X$138:$Y$145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Comparativa!$AE$138:$AE$145</c:f>
              <c:numCache>
                <c:formatCode>###0.0%</c:formatCode>
                <c:ptCount val="8"/>
                <c:pt idx="0">
                  <c:v>0.125</c:v>
                </c:pt>
                <c:pt idx="1">
                  <c:v>0.29166666666666669</c:v>
                </c:pt>
                <c:pt idx="2">
                  <c:v>4.1666666666666664E-2</c:v>
                </c:pt>
                <c:pt idx="3">
                  <c:v>0.29166666666666669</c:v>
                </c:pt>
                <c:pt idx="4">
                  <c:v>0</c:v>
                </c:pt>
                <c:pt idx="5">
                  <c:v>0.29166666666666669</c:v>
                </c:pt>
                <c:pt idx="6">
                  <c:v>0.25</c:v>
                </c:pt>
                <c:pt idx="7">
                  <c:v>4.1666666666666664E-2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082944"/>
        <c:axId val="118097408"/>
        <c:axId val="0"/>
      </c:bar3DChart>
      <c:catAx>
        <c:axId val="11808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8097408"/>
        <c:crosses val="autoZero"/>
        <c:auto val="1"/>
        <c:lblAlgn val="ctr"/>
        <c:lblOffset val="100"/>
        <c:noMultiLvlLbl val="0"/>
      </c:catAx>
      <c:valAx>
        <c:axId val="118097408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1808294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Gràfics!$M$139</c:f>
              <c:strCache>
                <c:ptCount val="1"/>
                <c:pt idx="0">
                  <c:v>Grau en Enginyeria Electrònica Industrial i Automàtica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Gràfics!$M$140:$M$147</c:f>
              <c:numCache>
                <c:formatCode>0.0%</c:formatCode>
                <c:ptCount val="8"/>
                <c:pt idx="0">
                  <c:v>0.2</c:v>
                </c:pt>
                <c:pt idx="1">
                  <c:v>0.5</c:v>
                </c:pt>
                <c:pt idx="2">
                  <c:v>0.2</c:v>
                </c:pt>
                <c:pt idx="3">
                  <c:v>0.3</c:v>
                </c:pt>
                <c:pt idx="4">
                  <c:v>0</c:v>
                </c:pt>
                <c:pt idx="5">
                  <c:v>0.4</c:v>
                </c:pt>
                <c:pt idx="6">
                  <c:v>0.4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Gràfics!$N$139</c:f>
              <c:strCache>
                <c:ptCount val="1"/>
                <c:pt idx="0">
                  <c:v>Grau en Enginyeria Mecànica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Gràfics!$N$140:$N$147</c:f>
              <c:numCache>
                <c:formatCode>0.0%</c:formatCode>
                <c:ptCount val="8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0.5</c:v>
                </c:pt>
                <c:pt idx="7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Gràfics!$O$139</c:f>
              <c:strCache>
                <c:ptCount val="1"/>
                <c:pt idx="0">
                  <c:v>Grau en Enginyeria Minera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2333333333333337E-3"/>
                  <c:y val="8.141025641025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5.4273504273504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Gràfics!$O$140:$O$147</c:f>
              <c:numCache>
                <c:formatCode>0.0%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Gràfics!$P$139</c:f>
              <c:strCache>
                <c:ptCount val="1"/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layout>
                <c:manualLayout>
                  <c:x val="4.2333333333333337E-3"/>
                  <c:y val="5.4273504273504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8995726495726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288888888888888E-2"/>
                  <c:y val="2.1709401709401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Gràfics!$P$140:$P$147</c:f>
              <c:numCache>
                <c:formatCode>General</c:formatCode>
                <c:ptCount val="8"/>
              </c:numCache>
            </c:numRef>
          </c:val>
        </c:ser>
        <c:ser>
          <c:idx val="4"/>
          <c:order val="4"/>
          <c:tx>
            <c:strRef>
              <c:f>Gràfics!$Q$139</c:f>
              <c:strCache>
                <c:ptCount val="1"/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05555555555555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Gràfics!$L$140:$L$147</c:f>
              <c:strCache>
                <c:ptCount val="8"/>
                <c:pt idx="0">
                  <c:v>Crec que és la única que ofereix aquests estudis</c:v>
                </c:pt>
                <c:pt idx="1">
                  <c:v>Per què és una universitat pública</c:v>
                </c:pt>
                <c:pt idx="2">
                  <c:v>La família</c:v>
                </c:pt>
                <c:pt idx="3">
                  <c:v>Estudiants o antics estudiants de la UPC</c:v>
                </c:pt>
                <c:pt idx="4">
                  <c:v>El professorat</c:v>
                </c:pt>
                <c:pt idx="5">
                  <c:v>Per la facilitat d'accés (proximitat, bona comunicació ...)</c:v>
                </c:pt>
                <c:pt idx="6">
                  <c:v>Per la nota d'accés als estudis</c:v>
                </c:pt>
                <c:pt idx="7">
                  <c:v>Altres</c:v>
                </c:pt>
              </c:strCache>
            </c:strRef>
          </c:cat>
          <c:val>
            <c:numRef>
              <c:f>Gràfics!$Q$140:$Q$147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615104"/>
        <c:axId val="147618816"/>
        <c:axId val="0"/>
      </c:bar3DChart>
      <c:catAx>
        <c:axId val="14761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txPr>
          <a:bodyPr rot="-5400000" vert="horz"/>
          <a:lstStyle/>
          <a:p>
            <a:pPr>
              <a:defRPr/>
            </a:pPr>
            <a:endParaRPr lang="ca-ES"/>
          </a:p>
        </c:txPr>
        <c:crossAx val="147618816"/>
        <c:crosses val="autoZero"/>
        <c:auto val="1"/>
        <c:lblAlgn val="ctr"/>
        <c:lblOffset val="100"/>
        <c:noMultiLvlLbl val="0"/>
      </c:catAx>
      <c:valAx>
        <c:axId val="14761881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147615104"/>
        <c:crosses val="autoZero"/>
        <c:crossBetween val="between"/>
      </c:valAx>
      <c:spPr>
        <a:ln>
          <a:solidFill>
            <a:sysClr val="window" lastClr="FFFFFF"/>
          </a:solidFill>
        </a:ln>
        <a:effectLst>
          <a:softEdge rad="635000"/>
        </a:effectLst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4.9539329491030119E-2"/>
          <c:y val="1.3199146371741233E-2"/>
          <c:w val="0.91317051470261124"/>
          <c:h val="0.143142948717948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chart" Target="../charts/chart3.xml"/><Relationship Id="rId18" Type="http://schemas.openxmlformats.org/officeDocument/2006/relationships/image" Target="../media/image10.png"/><Relationship Id="rId3" Type="http://schemas.openxmlformats.org/officeDocument/2006/relationships/image" Target="../media/image13.png"/><Relationship Id="rId21" Type="http://schemas.openxmlformats.org/officeDocument/2006/relationships/image" Target="../media/image3.png"/><Relationship Id="rId7" Type="http://schemas.openxmlformats.org/officeDocument/2006/relationships/image" Target="../media/image17.png"/><Relationship Id="rId12" Type="http://schemas.openxmlformats.org/officeDocument/2006/relationships/chart" Target="../charts/chart2.xml"/><Relationship Id="rId17" Type="http://schemas.openxmlformats.org/officeDocument/2006/relationships/image" Target="../media/image9.png"/><Relationship Id="rId2" Type="http://schemas.openxmlformats.org/officeDocument/2006/relationships/image" Target="../media/image12.png"/><Relationship Id="rId16" Type="http://schemas.openxmlformats.org/officeDocument/2006/relationships/image" Target="../media/image8.png"/><Relationship Id="rId20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7.png"/><Relationship Id="rId23" Type="http://schemas.openxmlformats.org/officeDocument/2006/relationships/image" Target="../media/image5.png"/><Relationship Id="rId10" Type="http://schemas.openxmlformats.org/officeDocument/2006/relationships/image" Target="../media/image20.png"/><Relationship Id="rId19" Type="http://schemas.openxmlformats.org/officeDocument/2006/relationships/image" Target="../media/image11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6.png"/><Relationship Id="rId22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159</xdr:row>
      <xdr:rowOff>104775</xdr:rowOff>
    </xdr:from>
    <xdr:to>
      <xdr:col>0</xdr:col>
      <xdr:colOff>485775</xdr:colOff>
      <xdr:row>159</xdr:row>
      <xdr:rowOff>104775</xdr:rowOff>
    </xdr:to>
    <xdr:cxnSp macro="">
      <xdr:nvCxnSpPr>
        <xdr:cNvPr id="3" name="Connector recte 2"/>
        <xdr:cNvCxnSpPr/>
      </xdr:nvCxnSpPr>
      <xdr:spPr>
        <a:xfrm flipH="1">
          <a:off x="209550" y="34004250"/>
          <a:ext cx="276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101</xdr:row>
      <xdr:rowOff>85725</xdr:rowOff>
    </xdr:from>
    <xdr:to>
      <xdr:col>0</xdr:col>
      <xdr:colOff>200025</xdr:colOff>
      <xdr:row>101</xdr:row>
      <xdr:rowOff>85725</xdr:rowOff>
    </xdr:to>
    <xdr:cxnSp macro="">
      <xdr:nvCxnSpPr>
        <xdr:cNvPr id="4" name="Connector recte 3"/>
        <xdr:cNvCxnSpPr/>
      </xdr:nvCxnSpPr>
      <xdr:spPr>
        <a:xfrm flipH="1">
          <a:off x="76200" y="22917150"/>
          <a:ext cx="123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101</xdr:row>
      <xdr:rowOff>85725</xdr:rowOff>
    </xdr:from>
    <xdr:to>
      <xdr:col>0</xdr:col>
      <xdr:colOff>190500</xdr:colOff>
      <xdr:row>105</xdr:row>
      <xdr:rowOff>314325</xdr:rowOff>
    </xdr:to>
    <xdr:cxnSp macro="">
      <xdr:nvCxnSpPr>
        <xdr:cNvPr id="6" name="Connector angular 5"/>
        <xdr:cNvCxnSpPr/>
      </xdr:nvCxnSpPr>
      <xdr:spPr>
        <a:xfrm rot="16200000" flipH="1">
          <a:off x="-371475" y="23345775"/>
          <a:ext cx="990600" cy="133350"/>
        </a:xfrm>
        <a:prstGeom prst="bentConnector3">
          <a:avLst>
            <a:gd name="adj1" fmla="val 10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466725</xdr:colOff>
      <xdr:row>32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4</xdr:row>
      <xdr:rowOff>180975</xdr:rowOff>
    </xdr:from>
    <xdr:to>
      <xdr:col>6</xdr:col>
      <xdr:colOff>95250</xdr:colOff>
      <xdr:row>7</xdr:row>
      <xdr:rowOff>28575</xdr:rowOff>
    </xdr:to>
    <xdr:sp macro="" textlink="">
      <xdr:nvSpPr>
        <xdr:cNvPr id="9" name="QuadreDeText 8"/>
        <xdr:cNvSpPr txBox="1"/>
      </xdr:nvSpPr>
      <xdr:spPr>
        <a:xfrm>
          <a:off x="1009650" y="15716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342900</xdr:colOff>
      <xdr:row>32</xdr:row>
      <xdr:rowOff>114300</xdr:rowOff>
    </xdr:from>
    <xdr:to>
      <xdr:col>6</xdr:col>
      <xdr:colOff>38100</xdr:colOff>
      <xdr:row>34</xdr:row>
      <xdr:rowOff>152400</xdr:rowOff>
    </xdr:to>
    <xdr:sp macro="" textlink="">
      <xdr:nvSpPr>
        <xdr:cNvPr id="10" name="QuadreDeText 9"/>
        <xdr:cNvSpPr txBox="1"/>
      </xdr:nvSpPr>
      <xdr:spPr>
        <a:xfrm>
          <a:off x="952500" y="68389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238125</xdr:colOff>
      <xdr:row>60</xdr:row>
      <xdr:rowOff>104775</xdr:rowOff>
    </xdr:from>
    <xdr:to>
      <xdr:col>5</xdr:col>
      <xdr:colOff>542925</xdr:colOff>
      <xdr:row>62</xdr:row>
      <xdr:rowOff>142875</xdr:rowOff>
    </xdr:to>
    <xdr:sp macro="" textlink="">
      <xdr:nvSpPr>
        <xdr:cNvPr id="11" name="QuadreDeText 10"/>
        <xdr:cNvSpPr txBox="1"/>
      </xdr:nvSpPr>
      <xdr:spPr>
        <a:xfrm>
          <a:off x="847725" y="121634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104775</xdr:colOff>
      <xdr:row>88</xdr:row>
      <xdr:rowOff>47625</xdr:rowOff>
    </xdr:from>
    <xdr:to>
      <xdr:col>9</xdr:col>
      <xdr:colOff>400050</xdr:colOff>
      <xdr:row>90</xdr:row>
      <xdr:rowOff>85725</xdr:rowOff>
    </xdr:to>
    <xdr:sp macro="" textlink="">
      <xdr:nvSpPr>
        <xdr:cNvPr id="12" name="QuadreDeText 11"/>
        <xdr:cNvSpPr txBox="1"/>
      </xdr:nvSpPr>
      <xdr:spPr>
        <a:xfrm>
          <a:off x="104775" y="1744027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266700</xdr:colOff>
      <xdr:row>108</xdr:row>
      <xdr:rowOff>180975</xdr:rowOff>
    </xdr:from>
    <xdr:to>
      <xdr:col>8</xdr:col>
      <xdr:colOff>361950</xdr:colOff>
      <xdr:row>111</xdr:row>
      <xdr:rowOff>28575</xdr:rowOff>
    </xdr:to>
    <xdr:sp macro="" textlink="">
      <xdr:nvSpPr>
        <xdr:cNvPr id="13" name="QuadreDeText 12"/>
        <xdr:cNvSpPr txBox="1"/>
      </xdr:nvSpPr>
      <xdr:spPr>
        <a:xfrm>
          <a:off x="266700" y="213836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133349</xdr:colOff>
      <xdr:row>128</xdr:row>
      <xdr:rowOff>171450</xdr:rowOff>
    </xdr:from>
    <xdr:to>
      <xdr:col>13</xdr:col>
      <xdr:colOff>66674</xdr:colOff>
      <xdr:row>132</xdr:row>
      <xdr:rowOff>180975</xdr:rowOff>
    </xdr:to>
    <xdr:sp macro="" textlink="">
      <xdr:nvSpPr>
        <xdr:cNvPr id="14" name="QuadreDeText 13"/>
        <xdr:cNvSpPr txBox="1"/>
      </xdr:nvSpPr>
      <xdr:spPr>
        <a:xfrm>
          <a:off x="133349" y="25184100"/>
          <a:ext cx="7858125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600" b="1"/>
            <a:t>Perquè</a:t>
          </a:r>
          <a:r>
            <a:rPr lang="ca-ES" sz="1600" b="1" baseline="0"/>
            <a:t> has escollit aquesta escola/facultat per cursar aquests estudis?</a:t>
          </a:r>
          <a:endParaRPr lang="ca-ES" sz="1050" b="1"/>
        </a:p>
      </xdr:txBody>
    </xdr:sp>
    <xdr:clientData/>
  </xdr:twoCellAnchor>
  <xdr:twoCellAnchor>
    <xdr:from>
      <xdr:col>0</xdr:col>
      <xdr:colOff>276225</xdr:colOff>
      <xdr:row>262</xdr:row>
      <xdr:rowOff>104776</xdr:rowOff>
    </xdr:from>
    <xdr:to>
      <xdr:col>8</xdr:col>
      <xdr:colOff>104775</xdr:colOff>
      <xdr:row>265</xdr:row>
      <xdr:rowOff>161926</xdr:rowOff>
    </xdr:to>
    <xdr:sp macro="" textlink="">
      <xdr:nvSpPr>
        <xdr:cNvPr id="17" name="QuadreDeText 16"/>
        <xdr:cNvSpPr txBox="1"/>
      </xdr:nvSpPr>
      <xdr:spPr>
        <a:xfrm>
          <a:off x="276225" y="50644426"/>
          <a:ext cx="4705350" cy="6286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 has conegut</a:t>
          </a:r>
          <a:r>
            <a:rPr lang="ca-ES" sz="1800" b="1" baseline="0"/>
            <a:t> l'Escola de Manresa?</a:t>
          </a:r>
          <a:endParaRPr lang="ca-ES" sz="1100" b="1"/>
        </a:p>
      </xdr:txBody>
    </xdr:sp>
    <xdr:clientData/>
  </xdr:twoCellAnchor>
  <xdr:twoCellAnchor>
    <xdr:from>
      <xdr:col>0</xdr:col>
      <xdr:colOff>161925</xdr:colOff>
      <xdr:row>283</xdr:row>
      <xdr:rowOff>104775</xdr:rowOff>
    </xdr:from>
    <xdr:to>
      <xdr:col>7</xdr:col>
      <xdr:colOff>600075</xdr:colOff>
      <xdr:row>287</xdr:row>
      <xdr:rowOff>114300</xdr:rowOff>
    </xdr:to>
    <xdr:sp macro="" textlink="">
      <xdr:nvSpPr>
        <xdr:cNvPr id="19" name="QuadreDeText 18"/>
        <xdr:cNvSpPr txBox="1"/>
      </xdr:nvSpPr>
      <xdr:spPr>
        <a:xfrm>
          <a:off x="161925" y="346424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venir a l'EPSEM</a:t>
          </a:r>
          <a:r>
            <a:rPr lang="ca-ES" sz="1800" b="1" baseline="0"/>
            <a:t> utilitzes...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157</xdr:row>
      <xdr:rowOff>0</xdr:rowOff>
    </xdr:from>
    <xdr:to>
      <xdr:col>7</xdr:col>
      <xdr:colOff>438150</xdr:colOff>
      <xdr:row>161</xdr:row>
      <xdr:rowOff>9525</xdr:rowOff>
    </xdr:to>
    <xdr:sp macro="" textlink="">
      <xdr:nvSpPr>
        <xdr:cNvPr id="18" name="QuadreDeText 17"/>
        <xdr:cNvSpPr txBox="1"/>
      </xdr:nvSpPr>
      <xdr:spPr>
        <a:xfrm>
          <a:off x="0" y="305371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381000</xdr:colOff>
      <xdr:row>178</xdr:row>
      <xdr:rowOff>180975</xdr:rowOff>
    </xdr:from>
    <xdr:to>
      <xdr:col>7</xdr:col>
      <xdr:colOff>361950</xdr:colOff>
      <xdr:row>182</xdr:row>
      <xdr:rowOff>76200</xdr:rowOff>
    </xdr:to>
    <xdr:sp macro="" textlink="">
      <xdr:nvSpPr>
        <xdr:cNvPr id="20" name="QuadreDeText 19"/>
        <xdr:cNvSpPr txBox="1"/>
      </xdr:nvSpPr>
      <xdr:spPr>
        <a:xfrm>
          <a:off x="381000" y="3471862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238125</xdr:colOff>
      <xdr:row>206</xdr:row>
      <xdr:rowOff>180975</xdr:rowOff>
    </xdr:from>
    <xdr:to>
      <xdr:col>8</xdr:col>
      <xdr:colOff>66675</xdr:colOff>
      <xdr:row>210</xdr:row>
      <xdr:rowOff>104775</xdr:rowOff>
    </xdr:to>
    <xdr:sp macro="" textlink="">
      <xdr:nvSpPr>
        <xdr:cNvPr id="22" name="QuadreDeText 21"/>
        <xdr:cNvSpPr txBox="1"/>
      </xdr:nvSpPr>
      <xdr:spPr>
        <a:xfrm>
          <a:off x="238125" y="400526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152400</xdr:colOff>
      <xdr:row>235</xdr:row>
      <xdr:rowOff>0</xdr:rowOff>
    </xdr:from>
    <xdr:to>
      <xdr:col>7</xdr:col>
      <xdr:colOff>590550</xdr:colOff>
      <xdr:row>239</xdr:row>
      <xdr:rowOff>9525</xdr:rowOff>
    </xdr:to>
    <xdr:sp macro="" textlink="">
      <xdr:nvSpPr>
        <xdr:cNvPr id="24" name="QuadreDeText 23"/>
        <xdr:cNvSpPr txBox="1"/>
      </xdr:nvSpPr>
      <xdr:spPr>
        <a:xfrm>
          <a:off x="152400" y="453961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314325</xdr:colOff>
      <xdr:row>133</xdr:row>
      <xdr:rowOff>90486</xdr:rowOff>
    </xdr:from>
    <xdr:to>
      <xdr:col>12</xdr:col>
      <xdr:colOff>390525</xdr:colOff>
      <xdr:row>155</xdr:row>
      <xdr:rowOff>180975</xdr:rowOff>
    </xdr:to>
    <xdr:graphicFrame macro="">
      <xdr:nvGraphicFramePr>
        <xdr:cNvPr id="26" name="Gràfic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27" name="Imatge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961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504825</xdr:colOff>
      <xdr:row>88</xdr:row>
      <xdr:rowOff>38100</xdr:rowOff>
    </xdr:to>
    <xdr:pic>
      <xdr:nvPicPr>
        <xdr:cNvPr id="28" name="Imatge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6301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90</xdr:row>
      <xdr:rowOff>66675</xdr:rowOff>
    </xdr:from>
    <xdr:to>
      <xdr:col>9</xdr:col>
      <xdr:colOff>504825</xdr:colOff>
      <xdr:row>109</xdr:row>
      <xdr:rowOff>123825</xdr:rowOff>
    </xdr:to>
    <xdr:pic>
      <xdr:nvPicPr>
        <xdr:cNvPr id="31" name="Imatge 30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723"/>
        <a:stretch/>
      </xdr:blipFill>
      <xdr:spPr>
        <a:xfrm>
          <a:off x="342900" y="17840325"/>
          <a:ext cx="5648325" cy="36766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112</xdr:row>
      <xdr:rowOff>0</xdr:rowOff>
    </xdr:from>
    <xdr:to>
      <xdr:col>9</xdr:col>
      <xdr:colOff>504825</xdr:colOff>
      <xdr:row>128</xdr:row>
      <xdr:rowOff>180975</xdr:rowOff>
    </xdr:to>
    <xdr:pic>
      <xdr:nvPicPr>
        <xdr:cNvPr id="32" name="Imatge 31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042"/>
        <a:stretch/>
      </xdr:blipFill>
      <xdr:spPr>
        <a:xfrm>
          <a:off x="361950" y="21964650"/>
          <a:ext cx="5629275" cy="32289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161</xdr:row>
      <xdr:rowOff>0</xdr:rowOff>
    </xdr:from>
    <xdr:to>
      <xdr:col>9</xdr:col>
      <xdr:colOff>504825</xdr:colOff>
      <xdr:row>179</xdr:row>
      <xdr:rowOff>38100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360"/>
        <a:stretch/>
      </xdr:blipFill>
      <xdr:spPr>
        <a:xfrm>
          <a:off x="381000" y="31299150"/>
          <a:ext cx="5610225" cy="3467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9</xdr:col>
      <xdr:colOff>504825</xdr:colOff>
      <xdr:row>207</xdr:row>
      <xdr:rowOff>38100</xdr:rowOff>
    </xdr:to>
    <xdr:pic>
      <xdr:nvPicPr>
        <xdr:cNvPr id="36" name="Imatge 3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52996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209</xdr:row>
      <xdr:rowOff>171450</xdr:rowOff>
    </xdr:from>
    <xdr:to>
      <xdr:col>9</xdr:col>
      <xdr:colOff>504825</xdr:colOff>
      <xdr:row>233</xdr:row>
      <xdr:rowOff>57150</xdr:rowOff>
    </xdr:to>
    <xdr:pic>
      <xdr:nvPicPr>
        <xdr:cNvPr id="37" name="Imatge 36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042" b="7143"/>
        <a:stretch/>
      </xdr:blipFill>
      <xdr:spPr>
        <a:xfrm>
          <a:off x="361950" y="40614600"/>
          <a:ext cx="5629275" cy="445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</xdr:colOff>
      <xdr:row>238</xdr:row>
      <xdr:rowOff>152401</xdr:rowOff>
    </xdr:from>
    <xdr:to>
      <xdr:col>9</xdr:col>
      <xdr:colOff>285750</xdr:colOff>
      <xdr:row>261</xdr:row>
      <xdr:rowOff>114301</xdr:rowOff>
    </xdr:to>
    <xdr:pic>
      <xdr:nvPicPr>
        <xdr:cNvPr id="38" name="Imatge 37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941" b="6090"/>
        <a:stretch/>
      </xdr:blipFill>
      <xdr:spPr>
        <a:xfrm>
          <a:off x="342899" y="46120051"/>
          <a:ext cx="5429251" cy="434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265</xdr:row>
      <xdr:rowOff>28575</xdr:rowOff>
    </xdr:from>
    <xdr:to>
      <xdr:col>9</xdr:col>
      <xdr:colOff>504825</xdr:colOff>
      <xdr:row>284</xdr:row>
      <xdr:rowOff>76200</xdr:rowOff>
    </xdr:to>
    <xdr:pic>
      <xdr:nvPicPr>
        <xdr:cNvPr id="41" name="Imatge 40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042"/>
        <a:stretch/>
      </xdr:blipFill>
      <xdr:spPr>
        <a:xfrm>
          <a:off x="361950" y="51139725"/>
          <a:ext cx="5629275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287</xdr:row>
      <xdr:rowOff>9525</xdr:rowOff>
    </xdr:from>
    <xdr:to>
      <xdr:col>9</xdr:col>
      <xdr:colOff>571500</xdr:colOff>
      <xdr:row>312</xdr:row>
      <xdr:rowOff>47625</xdr:rowOff>
    </xdr:to>
    <xdr:pic>
      <xdr:nvPicPr>
        <xdr:cNvPr id="42" name="Imatge 4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723"/>
        <a:stretch/>
      </xdr:blipFill>
      <xdr:spPr>
        <a:xfrm>
          <a:off x="409575" y="55311675"/>
          <a:ext cx="564832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9525</xdr:rowOff>
    </xdr:from>
    <xdr:to>
      <xdr:col>9</xdr:col>
      <xdr:colOff>466725</xdr:colOff>
      <xdr:row>32</xdr:row>
      <xdr:rowOff>9525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5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9525</xdr:rowOff>
    </xdr:from>
    <xdr:to>
      <xdr:col>9</xdr:col>
      <xdr:colOff>466725</xdr:colOff>
      <xdr:row>60</xdr:row>
      <xdr:rowOff>9525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75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9525</xdr:rowOff>
    </xdr:from>
    <xdr:to>
      <xdr:col>9</xdr:col>
      <xdr:colOff>466725</xdr:colOff>
      <xdr:row>88</xdr:row>
      <xdr:rowOff>9525</xdr:rowOff>
    </xdr:to>
    <xdr:pic>
      <xdr:nvPicPr>
        <xdr:cNvPr id="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015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91</xdr:row>
      <xdr:rowOff>9525</xdr:rowOff>
    </xdr:from>
    <xdr:to>
      <xdr:col>9</xdr:col>
      <xdr:colOff>466725</xdr:colOff>
      <xdr:row>108</xdr:row>
      <xdr:rowOff>57150</xdr:rowOff>
    </xdr:to>
    <xdr:pic>
      <xdr:nvPicPr>
        <xdr:cNvPr id="58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 b="31000"/>
        <a:stretch/>
      </xdr:blipFill>
      <xdr:spPr bwMode="auto">
        <a:xfrm>
          <a:off x="333375" y="17935575"/>
          <a:ext cx="5619750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111</xdr:row>
      <xdr:rowOff>85725</xdr:rowOff>
    </xdr:from>
    <xdr:to>
      <xdr:col>9</xdr:col>
      <xdr:colOff>466725</xdr:colOff>
      <xdr:row>136</xdr:row>
      <xdr:rowOff>85725</xdr:rowOff>
    </xdr:to>
    <xdr:pic>
      <xdr:nvPicPr>
        <xdr:cNvPr id="59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0"/>
        <a:stretch/>
      </xdr:blipFill>
      <xdr:spPr bwMode="auto">
        <a:xfrm>
          <a:off x="352425" y="21821775"/>
          <a:ext cx="56007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269</xdr:row>
      <xdr:rowOff>114300</xdr:rowOff>
    </xdr:from>
    <xdr:to>
      <xdr:col>8</xdr:col>
      <xdr:colOff>295275</xdr:colOff>
      <xdr:row>287</xdr:row>
      <xdr:rowOff>19050</xdr:rowOff>
    </xdr:to>
    <xdr:pic>
      <xdr:nvPicPr>
        <xdr:cNvPr id="60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5" b="19429"/>
        <a:stretch/>
      </xdr:blipFill>
      <xdr:spPr bwMode="auto">
        <a:xfrm>
          <a:off x="285750" y="51949350"/>
          <a:ext cx="488632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291</xdr:row>
      <xdr:rowOff>142875</xdr:rowOff>
    </xdr:from>
    <xdr:to>
      <xdr:col>9</xdr:col>
      <xdr:colOff>466725</xdr:colOff>
      <xdr:row>309</xdr:row>
      <xdr:rowOff>85725</xdr:rowOff>
    </xdr:to>
    <xdr:pic>
      <xdr:nvPicPr>
        <xdr:cNvPr id="61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0" b="29200"/>
        <a:stretch/>
      </xdr:blipFill>
      <xdr:spPr bwMode="auto">
        <a:xfrm>
          <a:off x="400050" y="56168925"/>
          <a:ext cx="5553075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5</xdr:row>
      <xdr:rowOff>0</xdr:rowOff>
    </xdr:from>
    <xdr:to>
      <xdr:col>6</xdr:col>
      <xdr:colOff>95250</xdr:colOff>
      <xdr:row>7</xdr:row>
      <xdr:rowOff>38100</xdr:rowOff>
    </xdr:to>
    <xdr:sp macro="" textlink="">
      <xdr:nvSpPr>
        <xdr:cNvPr id="62" name="QuadreDeText 61"/>
        <xdr:cNvSpPr txBox="1"/>
      </xdr:nvSpPr>
      <xdr:spPr>
        <a:xfrm>
          <a:off x="1009650" y="15430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342900</xdr:colOff>
      <xdr:row>32</xdr:row>
      <xdr:rowOff>123825</xdr:rowOff>
    </xdr:from>
    <xdr:to>
      <xdr:col>6</xdr:col>
      <xdr:colOff>38100</xdr:colOff>
      <xdr:row>34</xdr:row>
      <xdr:rowOff>161925</xdr:rowOff>
    </xdr:to>
    <xdr:sp macro="" textlink="">
      <xdr:nvSpPr>
        <xdr:cNvPr id="63" name="QuadreDeText 62"/>
        <xdr:cNvSpPr txBox="1"/>
      </xdr:nvSpPr>
      <xdr:spPr>
        <a:xfrm>
          <a:off x="952500" y="68103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238125</xdr:colOff>
      <xdr:row>60</xdr:row>
      <xdr:rowOff>114300</xdr:rowOff>
    </xdr:from>
    <xdr:to>
      <xdr:col>5</xdr:col>
      <xdr:colOff>542925</xdr:colOff>
      <xdr:row>62</xdr:row>
      <xdr:rowOff>152400</xdr:rowOff>
    </xdr:to>
    <xdr:sp macro="" textlink="">
      <xdr:nvSpPr>
        <xdr:cNvPr id="64" name="QuadreDeText 63"/>
        <xdr:cNvSpPr txBox="1"/>
      </xdr:nvSpPr>
      <xdr:spPr>
        <a:xfrm>
          <a:off x="847725" y="12134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104775</xdr:colOff>
      <xdr:row>88</xdr:row>
      <xdr:rowOff>57150</xdr:rowOff>
    </xdr:from>
    <xdr:to>
      <xdr:col>9</xdr:col>
      <xdr:colOff>400050</xdr:colOff>
      <xdr:row>90</xdr:row>
      <xdr:rowOff>95250</xdr:rowOff>
    </xdr:to>
    <xdr:sp macro="" textlink="">
      <xdr:nvSpPr>
        <xdr:cNvPr id="65" name="QuadreDeText 64"/>
        <xdr:cNvSpPr txBox="1"/>
      </xdr:nvSpPr>
      <xdr:spPr>
        <a:xfrm>
          <a:off x="104775" y="174117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266700</xdr:colOff>
      <xdr:row>109</xdr:row>
      <xdr:rowOff>0</xdr:rowOff>
    </xdr:from>
    <xdr:to>
      <xdr:col>8</xdr:col>
      <xdr:colOff>361950</xdr:colOff>
      <xdr:row>111</xdr:row>
      <xdr:rowOff>38100</xdr:rowOff>
    </xdr:to>
    <xdr:sp macro="" textlink="">
      <xdr:nvSpPr>
        <xdr:cNvPr id="66" name="QuadreDeText 65"/>
        <xdr:cNvSpPr txBox="1"/>
      </xdr:nvSpPr>
      <xdr:spPr>
        <a:xfrm>
          <a:off x="266700" y="213550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276225</xdr:colOff>
      <xdr:row>266</xdr:row>
      <xdr:rowOff>57151</xdr:rowOff>
    </xdr:from>
    <xdr:to>
      <xdr:col>8</xdr:col>
      <xdr:colOff>104775</xdr:colOff>
      <xdr:row>269</xdr:row>
      <xdr:rowOff>114301</xdr:rowOff>
    </xdr:to>
    <xdr:sp macro="" textlink="">
      <xdr:nvSpPr>
        <xdr:cNvPr id="67" name="QuadreDeText 66"/>
        <xdr:cNvSpPr txBox="1"/>
      </xdr:nvSpPr>
      <xdr:spPr>
        <a:xfrm>
          <a:off x="276225" y="51320701"/>
          <a:ext cx="4705350" cy="6286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 has conegut</a:t>
          </a:r>
          <a:r>
            <a:rPr lang="ca-ES" sz="1800" b="1" baseline="0"/>
            <a:t> l'Escola de Manresa?</a:t>
          </a:r>
          <a:endParaRPr lang="ca-ES" sz="1100" b="1"/>
        </a:p>
      </xdr:txBody>
    </xdr:sp>
    <xdr:clientData/>
  </xdr:twoCellAnchor>
  <xdr:twoCellAnchor>
    <xdr:from>
      <xdr:col>0</xdr:col>
      <xdr:colOff>161925</xdr:colOff>
      <xdr:row>287</xdr:row>
      <xdr:rowOff>57150</xdr:rowOff>
    </xdr:from>
    <xdr:to>
      <xdr:col>7</xdr:col>
      <xdr:colOff>600075</xdr:colOff>
      <xdr:row>291</xdr:row>
      <xdr:rowOff>66675</xdr:rowOff>
    </xdr:to>
    <xdr:sp macro="" textlink="">
      <xdr:nvSpPr>
        <xdr:cNvPr id="68" name="QuadreDeText 67"/>
        <xdr:cNvSpPr txBox="1"/>
      </xdr:nvSpPr>
      <xdr:spPr>
        <a:xfrm>
          <a:off x="161925" y="553212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venir a l'EPSEM</a:t>
          </a:r>
          <a:r>
            <a:rPr lang="ca-ES" sz="1800" b="1" baseline="0"/>
            <a:t> utilitzes...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160</xdr:row>
      <xdr:rowOff>142875</xdr:rowOff>
    </xdr:from>
    <xdr:to>
      <xdr:col>7</xdr:col>
      <xdr:colOff>438150</xdr:colOff>
      <xdr:row>164</xdr:row>
      <xdr:rowOff>152400</xdr:rowOff>
    </xdr:to>
    <xdr:sp macro="" textlink="">
      <xdr:nvSpPr>
        <xdr:cNvPr id="69" name="QuadreDeText 68"/>
        <xdr:cNvSpPr txBox="1"/>
      </xdr:nvSpPr>
      <xdr:spPr>
        <a:xfrm>
          <a:off x="0" y="312134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371475</xdr:colOff>
      <xdr:row>164</xdr:row>
      <xdr:rowOff>152400</xdr:rowOff>
    </xdr:from>
    <xdr:to>
      <xdr:col>9</xdr:col>
      <xdr:colOff>504825</xdr:colOff>
      <xdr:row>182</xdr:row>
      <xdr:rowOff>123825</xdr:rowOff>
    </xdr:to>
    <xdr:pic>
      <xdr:nvPicPr>
        <xdr:cNvPr id="70" name="Imatge 69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200" b="29166"/>
        <a:stretch/>
      </xdr:blipFill>
      <xdr:spPr>
        <a:xfrm>
          <a:off x="371475" y="31984950"/>
          <a:ext cx="5619750" cy="3400425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182</xdr:row>
      <xdr:rowOff>133350</xdr:rowOff>
    </xdr:from>
    <xdr:to>
      <xdr:col>7</xdr:col>
      <xdr:colOff>361950</xdr:colOff>
      <xdr:row>186</xdr:row>
      <xdr:rowOff>28575</xdr:rowOff>
    </xdr:to>
    <xdr:sp macro="" textlink="">
      <xdr:nvSpPr>
        <xdr:cNvPr id="71" name="QuadreDeText 70"/>
        <xdr:cNvSpPr txBox="1"/>
      </xdr:nvSpPr>
      <xdr:spPr>
        <a:xfrm>
          <a:off x="381000" y="353949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209550</xdr:colOff>
      <xdr:row>185</xdr:row>
      <xdr:rowOff>161925</xdr:rowOff>
    </xdr:from>
    <xdr:to>
      <xdr:col>10</xdr:col>
      <xdr:colOff>104775</xdr:colOff>
      <xdr:row>211</xdr:row>
      <xdr:rowOff>9525</xdr:rowOff>
    </xdr:to>
    <xdr:pic>
      <xdr:nvPicPr>
        <xdr:cNvPr id="72" name="Imatge 7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9550" y="3599497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210</xdr:row>
      <xdr:rowOff>133350</xdr:rowOff>
    </xdr:from>
    <xdr:to>
      <xdr:col>8</xdr:col>
      <xdr:colOff>66675</xdr:colOff>
      <xdr:row>214</xdr:row>
      <xdr:rowOff>57150</xdr:rowOff>
    </xdr:to>
    <xdr:sp macro="" textlink="">
      <xdr:nvSpPr>
        <xdr:cNvPr id="73" name="QuadreDeText 72"/>
        <xdr:cNvSpPr txBox="1"/>
      </xdr:nvSpPr>
      <xdr:spPr>
        <a:xfrm>
          <a:off x="238125" y="4072890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419100</xdr:colOff>
      <xdr:row>213</xdr:row>
      <xdr:rowOff>95250</xdr:rowOff>
    </xdr:from>
    <xdr:to>
      <xdr:col>9</xdr:col>
      <xdr:colOff>552450</xdr:colOff>
      <xdr:row>237</xdr:row>
      <xdr:rowOff>85725</xdr:rowOff>
    </xdr:to>
    <xdr:pic>
      <xdr:nvPicPr>
        <xdr:cNvPr id="74" name="Imatge 73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200" b="4961"/>
        <a:stretch/>
      </xdr:blipFill>
      <xdr:spPr>
        <a:xfrm>
          <a:off x="419100" y="41262300"/>
          <a:ext cx="5619750" cy="45624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238</xdr:row>
      <xdr:rowOff>142875</xdr:rowOff>
    </xdr:from>
    <xdr:to>
      <xdr:col>7</xdr:col>
      <xdr:colOff>590550</xdr:colOff>
      <xdr:row>242</xdr:row>
      <xdr:rowOff>152400</xdr:rowOff>
    </xdr:to>
    <xdr:sp macro="" textlink="">
      <xdr:nvSpPr>
        <xdr:cNvPr id="75" name="QuadreDeText 74"/>
        <xdr:cNvSpPr txBox="1"/>
      </xdr:nvSpPr>
      <xdr:spPr>
        <a:xfrm>
          <a:off x="152400" y="460724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381000</xdr:colOff>
      <xdr:row>242</xdr:row>
      <xdr:rowOff>28575</xdr:rowOff>
    </xdr:from>
    <xdr:to>
      <xdr:col>9</xdr:col>
      <xdr:colOff>504825</xdr:colOff>
      <xdr:row>266</xdr:row>
      <xdr:rowOff>28575</xdr:rowOff>
    </xdr:to>
    <xdr:pic>
      <xdr:nvPicPr>
        <xdr:cNvPr id="76" name="Imatge 75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360" b="4762"/>
        <a:stretch/>
      </xdr:blipFill>
      <xdr:spPr>
        <a:xfrm>
          <a:off x="381000" y="46720125"/>
          <a:ext cx="5610225" cy="45720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129</xdr:row>
      <xdr:rowOff>66675</xdr:rowOff>
    </xdr:from>
    <xdr:to>
      <xdr:col>8</xdr:col>
      <xdr:colOff>19050</xdr:colOff>
      <xdr:row>133</xdr:row>
      <xdr:rowOff>76200</xdr:rowOff>
    </xdr:to>
    <xdr:sp macro="" textlink="">
      <xdr:nvSpPr>
        <xdr:cNvPr id="25" name="QuadreDeText 24"/>
        <xdr:cNvSpPr txBox="1"/>
      </xdr:nvSpPr>
      <xdr:spPr>
        <a:xfrm>
          <a:off x="190500" y="252317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114300</xdr:colOff>
      <xdr:row>129</xdr:row>
      <xdr:rowOff>47625</xdr:rowOff>
    </xdr:from>
    <xdr:to>
      <xdr:col>17</xdr:col>
      <xdr:colOff>552450</xdr:colOff>
      <xdr:row>133</xdr:row>
      <xdr:rowOff>57150</xdr:rowOff>
    </xdr:to>
    <xdr:sp macro="" textlink="">
      <xdr:nvSpPr>
        <xdr:cNvPr id="26" name="QuadreDeText 25"/>
        <xdr:cNvSpPr txBox="1"/>
      </xdr:nvSpPr>
      <xdr:spPr>
        <a:xfrm>
          <a:off x="6210300" y="252126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66675</xdr:colOff>
      <xdr:row>133</xdr:row>
      <xdr:rowOff>66675</xdr:rowOff>
    </xdr:from>
    <xdr:to>
      <xdr:col>9</xdr:col>
      <xdr:colOff>402167</xdr:colOff>
      <xdr:row>159</xdr:row>
      <xdr:rowOff>137583</xdr:rowOff>
    </xdr:to>
    <xdr:graphicFrame macro="">
      <xdr:nvGraphicFramePr>
        <xdr:cNvPr id="34" name="Gràfic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571500</xdr:colOff>
      <xdr:row>133</xdr:row>
      <xdr:rowOff>114300</xdr:rowOff>
    </xdr:from>
    <xdr:to>
      <xdr:col>22</xdr:col>
      <xdr:colOff>38100</xdr:colOff>
      <xdr:row>159</xdr:row>
      <xdr:rowOff>180975</xdr:rowOff>
    </xdr:to>
    <xdr:graphicFrame macro="">
      <xdr:nvGraphicFramePr>
        <xdr:cNvPr id="77" name="Gràfic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247650</xdr:colOff>
      <xdr:row>266</xdr:row>
      <xdr:rowOff>19051</xdr:rowOff>
    </xdr:from>
    <xdr:to>
      <xdr:col>18</xdr:col>
      <xdr:colOff>76200</xdr:colOff>
      <xdr:row>269</xdr:row>
      <xdr:rowOff>76201</xdr:rowOff>
    </xdr:to>
    <xdr:sp macro="" textlink="">
      <xdr:nvSpPr>
        <xdr:cNvPr id="78" name="QuadreDeText 77"/>
        <xdr:cNvSpPr txBox="1"/>
      </xdr:nvSpPr>
      <xdr:spPr>
        <a:xfrm>
          <a:off x="6343650" y="51282601"/>
          <a:ext cx="4705350" cy="6286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 has conegut</a:t>
          </a:r>
          <a:r>
            <a:rPr lang="ca-ES" sz="1800" b="1" baseline="0"/>
            <a:t> l'Escola de Manresa?</a:t>
          </a:r>
          <a:endParaRPr lang="ca-ES" sz="1100" b="1"/>
        </a:p>
      </xdr:txBody>
    </xdr:sp>
    <xdr:clientData/>
  </xdr:twoCellAnchor>
  <xdr:twoCellAnchor>
    <xdr:from>
      <xdr:col>10</xdr:col>
      <xdr:colOff>133350</xdr:colOff>
      <xdr:row>287</xdr:row>
      <xdr:rowOff>19050</xdr:rowOff>
    </xdr:from>
    <xdr:to>
      <xdr:col>17</xdr:col>
      <xdr:colOff>571500</xdr:colOff>
      <xdr:row>291</xdr:row>
      <xdr:rowOff>28575</xdr:rowOff>
    </xdr:to>
    <xdr:sp macro="" textlink="">
      <xdr:nvSpPr>
        <xdr:cNvPr id="79" name="QuadreDeText 78"/>
        <xdr:cNvSpPr txBox="1"/>
      </xdr:nvSpPr>
      <xdr:spPr>
        <a:xfrm>
          <a:off x="6229350" y="552831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venir a l'EPSEM</a:t>
          </a:r>
          <a:r>
            <a:rPr lang="ca-ES" sz="1800" b="1" baseline="0"/>
            <a:t> utilitzes...</a:t>
          </a:r>
          <a:endParaRPr lang="ca-ES" sz="1100" b="1"/>
        </a:p>
      </xdr:txBody>
    </xdr:sp>
    <xdr:clientData/>
  </xdr:twoCellAnchor>
  <xdr:twoCellAnchor>
    <xdr:from>
      <xdr:col>9</xdr:col>
      <xdr:colOff>581025</xdr:colOff>
      <xdr:row>160</xdr:row>
      <xdr:rowOff>104775</xdr:rowOff>
    </xdr:from>
    <xdr:to>
      <xdr:col>17</xdr:col>
      <xdr:colOff>409575</xdr:colOff>
      <xdr:row>164</xdr:row>
      <xdr:rowOff>114300</xdr:rowOff>
    </xdr:to>
    <xdr:sp macro="" textlink="">
      <xdr:nvSpPr>
        <xdr:cNvPr id="80" name="QuadreDeText 79"/>
        <xdr:cNvSpPr txBox="1"/>
      </xdr:nvSpPr>
      <xdr:spPr>
        <a:xfrm>
          <a:off x="6067425" y="311753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352425</xdr:colOff>
      <xdr:row>182</xdr:row>
      <xdr:rowOff>95250</xdr:rowOff>
    </xdr:from>
    <xdr:to>
      <xdr:col>17</xdr:col>
      <xdr:colOff>333375</xdr:colOff>
      <xdr:row>185</xdr:row>
      <xdr:rowOff>180975</xdr:rowOff>
    </xdr:to>
    <xdr:sp macro="" textlink="">
      <xdr:nvSpPr>
        <xdr:cNvPr id="81" name="QuadreDeText 80"/>
        <xdr:cNvSpPr txBox="1"/>
      </xdr:nvSpPr>
      <xdr:spPr>
        <a:xfrm>
          <a:off x="6448425" y="353568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209550</xdr:colOff>
      <xdr:row>210</xdr:row>
      <xdr:rowOff>95250</xdr:rowOff>
    </xdr:from>
    <xdr:to>
      <xdr:col>18</xdr:col>
      <xdr:colOff>38100</xdr:colOff>
      <xdr:row>214</xdr:row>
      <xdr:rowOff>19050</xdr:rowOff>
    </xdr:to>
    <xdr:sp macro="" textlink="">
      <xdr:nvSpPr>
        <xdr:cNvPr id="82" name="QuadreDeText 81"/>
        <xdr:cNvSpPr txBox="1"/>
      </xdr:nvSpPr>
      <xdr:spPr>
        <a:xfrm>
          <a:off x="6305550" y="4069080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123825</xdr:colOff>
      <xdr:row>238</xdr:row>
      <xdr:rowOff>104775</xdr:rowOff>
    </xdr:from>
    <xdr:to>
      <xdr:col>17</xdr:col>
      <xdr:colOff>561975</xdr:colOff>
      <xdr:row>242</xdr:row>
      <xdr:rowOff>114300</xdr:rowOff>
    </xdr:to>
    <xdr:sp macro="" textlink="">
      <xdr:nvSpPr>
        <xdr:cNvPr id="83" name="QuadreDeText 82"/>
        <xdr:cNvSpPr txBox="1"/>
      </xdr:nvSpPr>
      <xdr:spPr>
        <a:xfrm>
          <a:off x="6219825" y="460343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333375</xdr:colOff>
      <xdr:row>164</xdr:row>
      <xdr:rowOff>104775</xdr:rowOff>
    </xdr:from>
    <xdr:to>
      <xdr:col>19</xdr:col>
      <xdr:colOff>476250</xdr:colOff>
      <xdr:row>182</xdr:row>
      <xdr:rowOff>142875</xdr:rowOff>
    </xdr:to>
    <xdr:pic>
      <xdr:nvPicPr>
        <xdr:cNvPr id="84" name="Imatge 83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042"/>
        <a:stretch/>
      </xdr:blipFill>
      <xdr:spPr>
        <a:xfrm>
          <a:off x="6429375" y="31937325"/>
          <a:ext cx="5629275" cy="3467100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185</xdr:row>
      <xdr:rowOff>104775</xdr:rowOff>
    </xdr:from>
    <xdr:to>
      <xdr:col>19</xdr:col>
      <xdr:colOff>476250</xdr:colOff>
      <xdr:row>210</xdr:row>
      <xdr:rowOff>142875</xdr:rowOff>
    </xdr:to>
    <xdr:pic>
      <xdr:nvPicPr>
        <xdr:cNvPr id="85" name="Imatge 8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67425" y="359378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213</xdr:row>
      <xdr:rowOff>85725</xdr:rowOff>
    </xdr:from>
    <xdr:to>
      <xdr:col>19</xdr:col>
      <xdr:colOff>476250</xdr:colOff>
      <xdr:row>236</xdr:row>
      <xdr:rowOff>142875</xdr:rowOff>
    </xdr:to>
    <xdr:pic>
      <xdr:nvPicPr>
        <xdr:cNvPr id="86" name="Imatge 85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723" b="7540"/>
        <a:stretch/>
      </xdr:blipFill>
      <xdr:spPr>
        <a:xfrm>
          <a:off x="6410325" y="41252775"/>
          <a:ext cx="5648325" cy="443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323850</xdr:colOff>
      <xdr:row>242</xdr:row>
      <xdr:rowOff>66675</xdr:rowOff>
    </xdr:from>
    <xdr:to>
      <xdr:col>19</xdr:col>
      <xdr:colOff>257176</xdr:colOff>
      <xdr:row>265</xdr:row>
      <xdr:rowOff>19050</xdr:rowOff>
    </xdr:to>
    <xdr:pic>
      <xdr:nvPicPr>
        <xdr:cNvPr id="87" name="Imatge 86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6105" b="6296"/>
        <a:stretch/>
      </xdr:blipFill>
      <xdr:spPr>
        <a:xfrm>
          <a:off x="6419850" y="46758225"/>
          <a:ext cx="5419726" cy="4333875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268</xdr:row>
      <xdr:rowOff>133350</xdr:rowOff>
    </xdr:from>
    <xdr:to>
      <xdr:col>19</xdr:col>
      <xdr:colOff>476250</xdr:colOff>
      <xdr:row>287</xdr:row>
      <xdr:rowOff>180975</xdr:rowOff>
    </xdr:to>
    <xdr:pic>
      <xdr:nvPicPr>
        <xdr:cNvPr id="88" name="Imatge 87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6200"/>
        <a:stretch/>
      </xdr:blipFill>
      <xdr:spPr>
        <a:xfrm>
          <a:off x="6438900" y="51777900"/>
          <a:ext cx="5619750" cy="3667125"/>
        </a:xfrm>
        <a:prstGeom prst="rect">
          <a:avLst/>
        </a:prstGeom>
      </xdr:spPr>
    </xdr:pic>
    <xdr:clientData/>
  </xdr:twoCellAnchor>
  <xdr:twoCellAnchor editAs="oneCell">
    <xdr:from>
      <xdr:col>10</xdr:col>
      <xdr:colOff>428625</xdr:colOff>
      <xdr:row>290</xdr:row>
      <xdr:rowOff>114300</xdr:rowOff>
    </xdr:from>
    <xdr:to>
      <xdr:col>19</xdr:col>
      <xdr:colOff>542925</xdr:colOff>
      <xdr:row>315</xdr:row>
      <xdr:rowOff>152400</xdr:rowOff>
    </xdr:to>
    <xdr:pic>
      <xdr:nvPicPr>
        <xdr:cNvPr id="89" name="Imatge 88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6518"/>
        <a:stretch/>
      </xdr:blipFill>
      <xdr:spPr>
        <a:xfrm>
          <a:off x="6524625" y="55949850"/>
          <a:ext cx="56007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9525</xdr:rowOff>
    </xdr:from>
    <xdr:to>
      <xdr:col>19</xdr:col>
      <xdr:colOff>466725</xdr:colOff>
      <xdr:row>32</xdr:row>
      <xdr:rowOff>9525</xdr:rowOff>
    </xdr:to>
    <xdr:pic>
      <xdr:nvPicPr>
        <xdr:cNvPr id="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335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400050</xdr:colOff>
      <xdr:row>5</xdr:row>
      <xdr:rowOff>0</xdr:rowOff>
    </xdr:from>
    <xdr:to>
      <xdr:col>16</xdr:col>
      <xdr:colOff>95250</xdr:colOff>
      <xdr:row>7</xdr:row>
      <xdr:rowOff>38100</xdr:rowOff>
    </xdr:to>
    <xdr:sp macro="" textlink="">
      <xdr:nvSpPr>
        <xdr:cNvPr id="91" name="QuadreDeText 90"/>
        <xdr:cNvSpPr txBox="1"/>
      </xdr:nvSpPr>
      <xdr:spPr>
        <a:xfrm>
          <a:off x="7105650" y="15430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342900</xdr:colOff>
      <xdr:row>32</xdr:row>
      <xdr:rowOff>123825</xdr:rowOff>
    </xdr:from>
    <xdr:to>
      <xdr:col>16</xdr:col>
      <xdr:colOff>38100</xdr:colOff>
      <xdr:row>34</xdr:row>
      <xdr:rowOff>161925</xdr:rowOff>
    </xdr:to>
    <xdr:sp macro="" textlink="">
      <xdr:nvSpPr>
        <xdr:cNvPr id="92" name="QuadreDeText 91"/>
        <xdr:cNvSpPr txBox="1"/>
      </xdr:nvSpPr>
      <xdr:spPr>
        <a:xfrm>
          <a:off x="7048500" y="68103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238125</xdr:colOff>
      <xdr:row>60</xdr:row>
      <xdr:rowOff>114300</xdr:rowOff>
    </xdr:from>
    <xdr:to>
      <xdr:col>15</xdr:col>
      <xdr:colOff>542925</xdr:colOff>
      <xdr:row>62</xdr:row>
      <xdr:rowOff>152400</xdr:rowOff>
    </xdr:to>
    <xdr:sp macro="" textlink="">
      <xdr:nvSpPr>
        <xdr:cNvPr id="93" name="QuadreDeText 92"/>
        <xdr:cNvSpPr txBox="1"/>
      </xdr:nvSpPr>
      <xdr:spPr>
        <a:xfrm>
          <a:off x="6943725" y="12134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10</xdr:col>
      <xdr:colOff>104775</xdr:colOff>
      <xdr:row>88</xdr:row>
      <xdr:rowOff>57150</xdr:rowOff>
    </xdr:from>
    <xdr:to>
      <xdr:col>19</xdr:col>
      <xdr:colOff>400050</xdr:colOff>
      <xdr:row>90</xdr:row>
      <xdr:rowOff>95250</xdr:rowOff>
    </xdr:to>
    <xdr:sp macro="" textlink="">
      <xdr:nvSpPr>
        <xdr:cNvPr id="94" name="QuadreDeText 93"/>
        <xdr:cNvSpPr txBox="1"/>
      </xdr:nvSpPr>
      <xdr:spPr>
        <a:xfrm>
          <a:off x="6200775" y="174117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266700</xdr:colOff>
      <xdr:row>109</xdr:row>
      <xdr:rowOff>0</xdr:rowOff>
    </xdr:from>
    <xdr:to>
      <xdr:col>18</xdr:col>
      <xdr:colOff>361950</xdr:colOff>
      <xdr:row>111</xdr:row>
      <xdr:rowOff>38100</xdr:rowOff>
    </xdr:to>
    <xdr:sp macro="" textlink="">
      <xdr:nvSpPr>
        <xdr:cNvPr id="95" name="QuadreDeText 94"/>
        <xdr:cNvSpPr txBox="1"/>
      </xdr:nvSpPr>
      <xdr:spPr>
        <a:xfrm>
          <a:off x="6362700" y="213550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35</xdr:row>
      <xdr:rowOff>9525</xdr:rowOff>
    </xdr:from>
    <xdr:to>
      <xdr:col>19</xdr:col>
      <xdr:colOff>504825</xdr:colOff>
      <xdr:row>60</xdr:row>
      <xdr:rowOff>47625</xdr:rowOff>
    </xdr:to>
    <xdr:pic>
      <xdr:nvPicPr>
        <xdr:cNvPr id="96" name="Imatge 9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96000" y="72675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9525</xdr:rowOff>
    </xdr:from>
    <xdr:to>
      <xdr:col>19</xdr:col>
      <xdr:colOff>504825</xdr:colOff>
      <xdr:row>88</xdr:row>
      <xdr:rowOff>47625</xdr:rowOff>
    </xdr:to>
    <xdr:pic>
      <xdr:nvPicPr>
        <xdr:cNvPr id="97" name="Imatge 9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0" y="126015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90</xdr:row>
      <xdr:rowOff>76200</xdr:rowOff>
    </xdr:from>
    <xdr:to>
      <xdr:col>19</xdr:col>
      <xdr:colOff>504825</xdr:colOff>
      <xdr:row>109</xdr:row>
      <xdr:rowOff>133350</xdr:rowOff>
    </xdr:to>
    <xdr:pic>
      <xdr:nvPicPr>
        <xdr:cNvPr id="98" name="Imatge 97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200"/>
        <a:stretch/>
      </xdr:blipFill>
      <xdr:spPr>
        <a:xfrm>
          <a:off x="6467475" y="17811750"/>
          <a:ext cx="5619750" cy="3676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112</xdr:row>
      <xdr:rowOff>9525</xdr:rowOff>
    </xdr:from>
    <xdr:to>
      <xdr:col>19</xdr:col>
      <xdr:colOff>504825</xdr:colOff>
      <xdr:row>129</xdr:row>
      <xdr:rowOff>0</xdr:rowOff>
    </xdr:to>
    <xdr:pic>
      <xdr:nvPicPr>
        <xdr:cNvPr id="99" name="Imatge 98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6200"/>
        <a:stretch/>
      </xdr:blipFill>
      <xdr:spPr>
        <a:xfrm>
          <a:off x="6467475" y="21936075"/>
          <a:ext cx="5619750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2"/>
  <sheetViews>
    <sheetView showGridLines="0" tabSelected="1" zoomScaleNormal="100" workbookViewId="0">
      <selection activeCell="B2" sqref="B2:O2"/>
    </sheetView>
  </sheetViews>
  <sheetFormatPr defaultRowHeight="15"/>
  <cols>
    <col min="1" max="1" width="3.140625" customWidth="1"/>
    <col min="2" max="2" width="45.85546875" customWidth="1"/>
    <col min="3" max="16" width="9.7109375" bestFit="1" customWidth="1"/>
  </cols>
  <sheetData>
    <row r="1" spans="1:2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4" ht="48.75" customHeight="1">
      <c r="A2" s="60"/>
      <c r="B2" s="135" t="s">
        <v>119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2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4" ht="32.25" customHeight="1">
      <c r="A4" s="60"/>
      <c r="B4" s="60"/>
      <c r="C4" s="60"/>
      <c r="D4" s="136" t="s">
        <v>46</v>
      </c>
      <c r="E4" s="136"/>
      <c r="F4" s="136"/>
      <c r="G4" s="136"/>
      <c r="H4" s="136"/>
      <c r="I4" s="136"/>
      <c r="J4" s="136"/>
      <c r="K4" s="136"/>
      <c r="L4" s="136"/>
      <c r="M4" s="2"/>
      <c r="N4" s="2"/>
      <c r="O4" s="3"/>
    </row>
    <row r="5" spans="1:2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4" ht="21">
      <c r="A6" s="60"/>
      <c r="B6" s="4" t="s">
        <v>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24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24" ht="15" customHeight="1" thickBot="1">
      <c r="A8" s="62"/>
      <c r="B8" s="137" t="s">
        <v>1</v>
      </c>
      <c r="C8" s="137"/>
      <c r="D8" s="137"/>
      <c r="E8" s="137"/>
      <c r="F8" s="137"/>
      <c r="G8" s="137"/>
      <c r="H8" s="137"/>
      <c r="I8" s="62"/>
      <c r="J8" s="62"/>
      <c r="K8" s="62"/>
      <c r="L8" s="62"/>
      <c r="M8" s="62"/>
      <c r="N8" s="62"/>
      <c r="O8" s="62"/>
    </row>
    <row r="9" spans="1:24" ht="15" customHeight="1" thickTop="1">
      <c r="A9" s="62"/>
      <c r="B9" s="129"/>
      <c r="C9" s="139" t="s">
        <v>1</v>
      </c>
      <c r="D9" s="133"/>
      <c r="E9" s="133"/>
      <c r="F9" s="133"/>
      <c r="G9" s="133"/>
      <c r="H9" s="134"/>
      <c r="I9" s="62"/>
      <c r="J9" s="62"/>
      <c r="K9" s="62"/>
      <c r="L9" s="62"/>
      <c r="M9" s="62"/>
      <c r="N9" s="62"/>
      <c r="O9" s="62"/>
    </row>
    <row r="10" spans="1:24" ht="15" customHeight="1">
      <c r="A10" s="62"/>
      <c r="B10" s="138"/>
      <c r="C10" s="140" t="s">
        <v>67</v>
      </c>
      <c r="D10" s="141"/>
      <c r="E10" s="141" t="s">
        <v>68</v>
      </c>
      <c r="F10" s="141"/>
      <c r="G10" s="141" t="s">
        <v>69</v>
      </c>
      <c r="H10" s="142"/>
      <c r="I10" s="62"/>
      <c r="J10" s="62"/>
      <c r="K10" s="62"/>
      <c r="L10" s="62"/>
      <c r="M10" s="62"/>
      <c r="N10" s="62"/>
      <c r="O10" s="62"/>
    </row>
    <row r="11" spans="1:24" ht="15" customHeight="1" thickBot="1">
      <c r="A11" s="62"/>
      <c r="B11" s="130"/>
      <c r="C11" s="6" t="s">
        <v>6</v>
      </c>
      <c r="D11" s="7" t="s">
        <v>3</v>
      </c>
      <c r="E11" s="7" t="s">
        <v>6</v>
      </c>
      <c r="F11" s="7" t="s">
        <v>3</v>
      </c>
      <c r="G11" s="7" t="s">
        <v>6</v>
      </c>
      <c r="H11" s="8" t="s">
        <v>3</v>
      </c>
      <c r="I11" s="62"/>
      <c r="J11" s="62"/>
      <c r="K11" s="62"/>
      <c r="L11" s="62"/>
      <c r="M11" s="62"/>
      <c r="N11" s="62"/>
      <c r="O11" s="62"/>
    </row>
    <row r="12" spans="1:24" ht="15" customHeight="1" thickTop="1">
      <c r="A12" s="62"/>
      <c r="B12" s="63" t="s">
        <v>45</v>
      </c>
      <c r="C12" s="64">
        <v>0</v>
      </c>
      <c r="D12" s="48">
        <v>0</v>
      </c>
      <c r="E12" s="47">
        <v>0</v>
      </c>
      <c r="F12" s="48">
        <v>0</v>
      </c>
      <c r="G12" s="49">
        <v>0</v>
      </c>
      <c r="H12" s="50">
        <v>0</v>
      </c>
      <c r="I12" s="62"/>
      <c r="J12" s="62"/>
      <c r="K12" s="62"/>
      <c r="L12" s="62"/>
      <c r="M12" s="62"/>
      <c r="N12" s="62"/>
      <c r="O12" s="62"/>
    </row>
    <row r="13" spans="1:24" ht="15" customHeight="1">
      <c r="A13" s="62"/>
      <c r="B13" s="65" t="s">
        <v>48</v>
      </c>
      <c r="C13" s="66">
        <v>0</v>
      </c>
      <c r="D13" s="52">
        <v>0</v>
      </c>
      <c r="E13" s="51">
        <v>0</v>
      </c>
      <c r="F13" s="52">
        <v>0</v>
      </c>
      <c r="G13" s="53">
        <v>0</v>
      </c>
      <c r="H13" s="54">
        <v>0</v>
      </c>
      <c r="I13" s="62"/>
      <c r="J13" s="62"/>
      <c r="K13" s="62"/>
      <c r="L13" s="62"/>
      <c r="M13" s="62"/>
      <c r="N13" s="62"/>
      <c r="O13" s="62"/>
    </row>
    <row r="14" spans="1:24" ht="15" customHeight="1">
      <c r="A14" s="62"/>
      <c r="B14" s="65" t="s">
        <v>43</v>
      </c>
      <c r="C14" s="66">
        <v>1</v>
      </c>
      <c r="D14" s="52">
        <v>0.1</v>
      </c>
      <c r="E14" s="51">
        <v>9</v>
      </c>
      <c r="F14" s="52">
        <v>0.9</v>
      </c>
      <c r="G14" s="53">
        <v>10</v>
      </c>
      <c r="H14" s="54">
        <f>G14/G$17</f>
        <v>0.52631578947368418</v>
      </c>
      <c r="I14" s="62"/>
      <c r="J14" s="62"/>
      <c r="K14" s="62"/>
      <c r="L14" s="62"/>
      <c r="M14" s="62"/>
      <c r="N14" s="62"/>
      <c r="O14" s="62"/>
    </row>
    <row r="15" spans="1:24" ht="15" customHeight="1">
      <c r="A15" s="62"/>
      <c r="B15" s="65" t="s">
        <v>44</v>
      </c>
      <c r="C15" s="66">
        <v>3</v>
      </c>
      <c r="D15" s="52">
        <v>0.375</v>
      </c>
      <c r="E15" s="51">
        <v>5</v>
      </c>
      <c r="F15" s="52">
        <v>0.625</v>
      </c>
      <c r="G15" s="53">
        <v>8</v>
      </c>
      <c r="H15" s="54">
        <f t="shared" ref="H15:H17" si="0">G15/G$17</f>
        <v>0.42105263157894735</v>
      </c>
      <c r="I15" s="62"/>
      <c r="J15" s="62"/>
      <c r="K15" s="62"/>
      <c r="L15" s="62"/>
      <c r="M15" s="62"/>
      <c r="N15" s="62"/>
      <c r="O15" s="62"/>
    </row>
    <row r="16" spans="1:24" ht="15" customHeight="1">
      <c r="A16" s="62"/>
      <c r="B16" s="65" t="s">
        <v>105</v>
      </c>
      <c r="C16" s="66">
        <v>0</v>
      </c>
      <c r="D16" s="52">
        <v>0</v>
      </c>
      <c r="E16" s="51">
        <v>1</v>
      </c>
      <c r="F16" s="52">
        <v>1</v>
      </c>
      <c r="G16" s="53">
        <v>1</v>
      </c>
      <c r="H16" s="54">
        <f t="shared" si="0"/>
        <v>5.2631578947368418E-2</v>
      </c>
      <c r="I16" s="62"/>
      <c r="J16" s="62"/>
      <c r="K16" s="62"/>
      <c r="L16" s="62"/>
      <c r="M16" s="62"/>
      <c r="N16" s="62"/>
      <c r="O16" s="62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" customHeight="1" thickBot="1">
      <c r="A17" s="62"/>
      <c r="B17" s="67" t="s">
        <v>69</v>
      </c>
      <c r="C17" s="98">
        <v>4</v>
      </c>
      <c r="D17" s="99">
        <v>0.21099999999999999</v>
      </c>
      <c r="E17" s="100">
        <v>15</v>
      </c>
      <c r="F17" s="99">
        <v>0.78900000000000003</v>
      </c>
      <c r="G17" s="57">
        <v>19</v>
      </c>
      <c r="H17" s="58">
        <f t="shared" si="0"/>
        <v>1</v>
      </c>
      <c r="I17" s="62"/>
      <c r="J17" s="62"/>
      <c r="K17" s="62"/>
      <c r="L17" s="62"/>
      <c r="M17" s="62"/>
      <c r="N17" s="62"/>
      <c r="O17" s="62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5" customHeight="1" thickTop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5" customHeight="1" thickBot="1">
      <c r="A19" s="62"/>
      <c r="B19" s="137" t="s">
        <v>4</v>
      </c>
      <c r="C19" s="137"/>
      <c r="D19" s="137"/>
      <c r="E19" s="137"/>
      <c r="F19" s="137"/>
      <c r="G19" s="137"/>
      <c r="H19" s="137"/>
      <c r="I19" s="137"/>
      <c r="J19" s="137"/>
      <c r="K19" s="62"/>
      <c r="L19" s="62"/>
      <c r="M19" s="62"/>
      <c r="N19" s="62"/>
      <c r="O19" s="62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5" customHeight="1" thickTop="1">
      <c r="A20" s="62"/>
      <c r="B20" s="129"/>
      <c r="C20" s="139" t="s">
        <v>4</v>
      </c>
      <c r="D20" s="133"/>
      <c r="E20" s="133"/>
      <c r="F20" s="133"/>
      <c r="G20" s="133"/>
      <c r="H20" s="133"/>
      <c r="I20" s="133"/>
      <c r="J20" s="134"/>
      <c r="K20" s="62"/>
      <c r="L20" s="62"/>
      <c r="M20" s="62"/>
      <c r="N20" s="62"/>
      <c r="O20" s="62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27" customHeight="1">
      <c r="A21" s="62"/>
      <c r="B21" s="138"/>
      <c r="C21" s="140" t="s">
        <v>38</v>
      </c>
      <c r="D21" s="141"/>
      <c r="E21" s="141" t="s">
        <v>70</v>
      </c>
      <c r="F21" s="141"/>
      <c r="G21" s="141" t="s">
        <v>5</v>
      </c>
      <c r="H21" s="141"/>
      <c r="I21" s="141" t="s">
        <v>69</v>
      </c>
      <c r="J21" s="142"/>
      <c r="K21" s="62"/>
      <c r="L21" s="62"/>
      <c r="M21" s="62"/>
      <c r="N21" s="62"/>
      <c r="O21" s="62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5" customHeight="1" thickBot="1">
      <c r="A22" s="62"/>
      <c r="B22" s="130"/>
      <c r="C22" s="6" t="s">
        <v>6</v>
      </c>
      <c r="D22" s="7" t="s">
        <v>3</v>
      </c>
      <c r="E22" s="7" t="s">
        <v>6</v>
      </c>
      <c r="F22" s="7" t="s">
        <v>3</v>
      </c>
      <c r="G22" s="7" t="s">
        <v>6</v>
      </c>
      <c r="H22" s="7" t="s">
        <v>3</v>
      </c>
      <c r="I22" s="7" t="s">
        <v>6</v>
      </c>
      <c r="J22" s="8" t="s">
        <v>3</v>
      </c>
      <c r="K22" s="62"/>
      <c r="L22" s="62"/>
      <c r="M22" s="62"/>
      <c r="N22" s="62"/>
      <c r="O22" s="62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5" customHeight="1" thickTop="1">
      <c r="A23" s="62"/>
      <c r="B23" s="63" t="s">
        <v>45</v>
      </c>
      <c r="C23" s="64">
        <v>0</v>
      </c>
      <c r="D23" s="48">
        <v>0</v>
      </c>
      <c r="E23" s="47">
        <v>0</v>
      </c>
      <c r="F23" s="48">
        <v>0</v>
      </c>
      <c r="G23" s="47">
        <v>0</v>
      </c>
      <c r="H23" s="48">
        <v>0</v>
      </c>
      <c r="I23" s="49">
        <v>0</v>
      </c>
      <c r="J23" s="50">
        <v>0</v>
      </c>
      <c r="K23" s="62"/>
      <c r="L23" s="62"/>
      <c r="M23" s="62"/>
      <c r="N23" s="62"/>
      <c r="O23" s="62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5" customHeight="1">
      <c r="A24" s="62"/>
      <c r="B24" s="65" t="s">
        <v>48</v>
      </c>
      <c r="C24" s="66">
        <v>0</v>
      </c>
      <c r="D24" s="52">
        <v>0</v>
      </c>
      <c r="E24" s="51">
        <v>0</v>
      </c>
      <c r="F24" s="52">
        <v>0</v>
      </c>
      <c r="G24" s="51">
        <v>0</v>
      </c>
      <c r="H24" s="52">
        <v>0</v>
      </c>
      <c r="I24" s="53">
        <v>0</v>
      </c>
      <c r="J24" s="54">
        <v>0</v>
      </c>
      <c r="K24" s="62"/>
      <c r="L24" s="62"/>
      <c r="M24" s="62"/>
      <c r="N24" s="62"/>
      <c r="O24" s="62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5" customHeight="1">
      <c r="A25" s="62"/>
      <c r="B25" s="65" t="s">
        <v>43</v>
      </c>
      <c r="C25" s="25">
        <v>7</v>
      </c>
      <c r="D25" s="26">
        <v>0.7</v>
      </c>
      <c r="E25" s="27">
        <v>3</v>
      </c>
      <c r="F25" s="26">
        <v>0.3</v>
      </c>
      <c r="G25" s="27">
        <v>0</v>
      </c>
      <c r="H25" s="26">
        <v>0</v>
      </c>
      <c r="I25" s="27">
        <v>10</v>
      </c>
      <c r="J25" s="54">
        <f>I25/G$17</f>
        <v>0.52631578947368418</v>
      </c>
      <c r="K25" s="62"/>
      <c r="L25" s="62"/>
      <c r="M25" s="62"/>
      <c r="N25" s="62"/>
      <c r="O25" s="62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5" customHeight="1">
      <c r="A26" s="62"/>
      <c r="B26" s="65" t="s">
        <v>44</v>
      </c>
      <c r="C26" s="25">
        <v>7</v>
      </c>
      <c r="D26" s="26">
        <v>0.875</v>
      </c>
      <c r="E26" s="27">
        <v>1</v>
      </c>
      <c r="F26" s="26">
        <v>0.125</v>
      </c>
      <c r="G26" s="27">
        <v>0</v>
      </c>
      <c r="H26" s="26">
        <v>0</v>
      </c>
      <c r="I26" s="27">
        <v>8</v>
      </c>
      <c r="J26" s="54">
        <f t="shared" ref="J26:J28" si="1">I26/G$17</f>
        <v>0.42105263157894735</v>
      </c>
      <c r="K26" s="62"/>
      <c r="L26" s="62"/>
      <c r="M26" s="62"/>
      <c r="N26" s="62"/>
      <c r="O26" s="62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5" customHeight="1">
      <c r="A27" s="62"/>
      <c r="B27" s="65" t="s">
        <v>105</v>
      </c>
      <c r="C27" s="25">
        <v>1</v>
      </c>
      <c r="D27" s="26">
        <v>1</v>
      </c>
      <c r="E27" s="27">
        <v>0</v>
      </c>
      <c r="F27" s="26">
        <v>0</v>
      </c>
      <c r="G27" s="27">
        <v>0</v>
      </c>
      <c r="H27" s="26">
        <v>0</v>
      </c>
      <c r="I27" s="27">
        <v>1</v>
      </c>
      <c r="J27" s="54">
        <f t="shared" si="1"/>
        <v>5.2631578947368418E-2</v>
      </c>
      <c r="K27" s="62"/>
      <c r="L27" s="62"/>
      <c r="M27" s="62"/>
      <c r="N27" s="62"/>
      <c r="O27" s="62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" customHeight="1" thickBot="1">
      <c r="A28" s="62"/>
      <c r="B28" s="67" t="s">
        <v>69</v>
      </c>
      <c r="C28" s="28">
        <v>15</v>
      </c>
      <c r="D28" s="29">
        <v>0.78947368421052633</v>
      </c>
      <c r="E28" s="30">
        <v>4</v>
      </c>
      <c r="F28" s="29">
        <v>0.21052631578947367</v>
      </c>
      <c r="G28" s="30">
        <v>0</v>
      </c>
      <c r="H28" s="29">
        <v>0</v>
      </c>
      <c r="I28" s="30">
        <v>19</v>
      </c>
      <c r="J28" s="58">
        <f t="shared" si="1"/>
        <v>1</v>
      </c>
      <c r="K28" s="62"/>
      <c r="L28" s="62"/>
      <c r="M28" s="62"/>
      <c r="N28" s="62"/>
      <c r="O28" s="62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5" customHeight="1" thickTop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" customHeight="1" thickBot="1">
      <c r="A30" s="62"/>
      <c r="B30" s="121" t="s">
        <v>25</v>
      </c>
      <c r="C30" s="121"/>
      <c r="D30" s="121"/>
      <c r="E30" s="121"/>
      <c r="F30" s="121"/>
      <c r="G30" s="121"/>
      <c r="H30" s="121"/>
      <c r="I30" s="121"/>
      <c r="J30" s="121"/>
      <c r="K30" s="62"/>
      <c r="L30" s="62"/>
      <c r="M30" s="62"/>
      <c r="N30" s="62"/>
      <c r="O30" s="62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38.25" customHeight="1" thickTop="1">
      <c r="A31" s="62"/>
      <c r="B31" s="129"/>
      <c r="C31" s="131" t="s">
        <v>43</v>
      </c>
      <c r="D31" s="132"/>
      <c r="E31" s="131" t="s">
        <v>44</v>
      </c>
      <c r="F31" s="132"/>
      <c r="G31" s="131" t="s">
        <v>45</v>
      </c>
      <c r="H31" s="132"/>
      <c r="I31" s="133" t="s">
        <v>69</v>
      </c>
      <c r="J31" s="134"/>
      <c r="K31" s="62"/>
      <c r="L31" s="62"/>
      <c r="M31" s="62"/>
      <c r="N31" s="62"/>
      <c r="O31" s="62"/>
      <c r="P31" s="24"/>
      <c r="Q31" s="24"/>
      <c r="R31" s="24"/>
      <c r="S31" s="24"/>
      <c r="T31" s="24"/>
    </row>
    <row r="32" spans="1:24" ht="15" customHeight="1" thickBot="1">
      <c r="A32" s="62"/>
      <c r="B32" s="130"/>
      <c r="C32" s="7" t="s">
        <v>6</v>
      </c>
      <c r="D32" s="7" t="s">
        <v>3</v>
      </c>
      <c r="E32" s="7" t="s">
        <v>6</v>
      </c>
      <c r="F32" s="7" t="s">
        <v>3</v>
      </c>
      <c r="G32" s="7" t="s">
        <v>6</v>
      </c>
      <c r="H32" s="7" t="s">
        <v>3</v>
      </c>
      <c r="I32" s="7" t="s">
        <v>6</v>
      </c>
      <c r="J32" s="8" t="s">
        <v>3</v>
      </c>
      <c r="K32" s="62"/>
      <c r="L32" s="62"/>
      <c r="M32" s="62"/>
      <c r="N32" s="62"/>
      <c r="O32" s="62"/>
      <c r="P32" s="24"/>
      <c r="Q32" s="24"/>
      <c r="R32" s="24"/>
      <c r="S32" s="24"/>
      <c r="T32" s="24"/>
    </row>
    <row r="33" spans="1:20" ht="24.75" thickTop="1">
      <c r="A33" s="62"/>
      <c r="B33" s="63" t="s">
        <v>106</v>
      </c>
      <c r="C33" s="47">
        <v>1</v>
      </c>
      <c r="D33" s="48">
        <f>C33/$F$56</f>
        <v>0.1</v>
      </c>
      <c r="E33" s="47">
        <v>0</v>
      </c>
      <c r="F33" s="48">
        <f>E33/$H$56</f>
        <v>0</v>
      </c>
      <c r="G33" s="47">
        <v>0</v>
      </c>
      <c r="H33" s="48">
        <f>G33/$J$56</f>
        <v>0</v>
      </c>
      <c r="I33" s="49">
        <v>1</v>
      </c>
      <c r="J33" s="50">
        <f>I33/$L$56</f>
        <v>5.2631578947368418E-2</v>
      </c>
      <c r="K33" s="62"/>
      <c r="L33" s="62"/>
      <c r="M33" s="62"/>
      <c r="N33" s="62"/>
      <c r="O33" s="62"/>
      <c r="P33" s="24"/>
      <c r="Q33" s="24"/>
      <c r="R33" s="24"/>
      <c r="S33" s="24"/>
      <c r="T33" s="24"/>
    </row>
    <row r="34" spans="1:20" ht="15" customHeight="1">
      <c r="A34" s="62"/>
      <c r="B34" s="65" t="s">
        <v>107</v>
      </c>
      <c r="C34" s="51">
        <v>0</v>
      </c>
      <c r="D34" s="52">
        <f t="shared" ref="D34:D50" si="2">C34/$F$56</f>
        <v>0</v>
      </c>
      <c r="E34" s="51">
        <v>1</v>
      </c>
      <c r="F34" s="52">
        <f t="shared" ref="F34:F50" si="3">E34/$H$56</f>
        <v>0.125</v>
      </c>
      <c r="G34" s="51">
        <v>0</v>
      </c>
      <c r="H34" s="52">
        <f t="shared" ref="H34:H50" si="4">G34/$J$56</f>
        <v>0</v>
      </c>
      <c r="I34" s="53">
        <v>1</v>
      </c>
      <c r="J34" s="54">
        <f t="shared" ref="J34:J50" si="5">I34/$L$56</f>
        <v>5.2631578947368418E-2</v>
      </c>
      <c r="K34" s="62"/>
      <c r="L34" s="62"/>
      <c r="M34" s="62"/>
      <c r="N34" s="62"/>
      <c r="O34" s="62"/>
      <c r="P34" s="24"/>
      <c r="Q34" s="24"/>
      <c r="R34" s="24"/>
      <c r="S34" s="24"/>
      <c r="T34" s="24"/>
    </row>
    <row r="35" spans="1:20" ht="15" customHeight="1">
      <c r="A35" s="62"/>
      <c r="B35" s="65" t="s">
        <v>108</v>
      </c>
      <c r="C35" s="51">
        <v>0</v>
      </c>
      <c r="D35" s="52">
        <f t="shared" si="2"/>
        <v>0</v>
      </c>
      <c r="E35" s="51">
        <v>1</v>
      </c>
      <c r="F35" s="52">
        <f t="shared" si="3"/>
        <v>0.125</v>
      </c>
      <c r="G35" s="51">
        <v>0</v>
      </c>
      <c r="H35" s="52">
        <f t="shared" si="4"/>
        <v>0</v>
      </c>
      <c r="I35" s="53">
        <v>1</v>
      </c>
      <c r="J35" s="54">
        <f t="shared" si="5"/>
        <v>5.2631578947368418E-2</v>
      </c>
      <c r="K35" s="62"/>
      <c r="L35" s="62"/>
      <c r="M35" s="62"/>
      <c r="N35" s="62"/>
      <c r="O35" s="62"/>
      <c r="P35" s="24"/>
      <c r="Q35" s="24"/>
      <c r="R35" s="24"/>
      <c r="S35" s="24"/>
      <c r="T35" s="24"/>
    </row>
    <row r="36" spans="1:20" ht="24">
      <c r="A36" s="62"/>
      <c r="B36" s="65" t="s">
        <v>109</v>
      </c>
      <c r="C36" s="51">
        <v>1</v>
      </c>
      <c r="D36" s="52">
        <f t="shared" si="2"/>
        <v>0.1</v>
      </c>
      <c r="E36" s="51">
        <v>0</v>
      </c>
      <c r="F36" s="52">
        <f t="shared" si="3"/>
        <v>0</v>
      </c>
      <c r="G36" s="51">
        <v>0</v>
      </c>
      <c r="H36" s="52">
        <f t="shared" si="4"/>
        <v>0</v>
      </c>
      <c r="I36" s="53">
        <v>1</v>
      </c>
      <c r="J36" s="54">
        <f t="shared" si="5"/>
        <v>5.2631578947368418E-2</v>
      </c>
      <c r="K36" s="62"/>
      <c r="L36" s="62"/>
      <c r="M36" s="62"/>
      <c r="N36" s="62"/>
      <c r="O36" s="62"/>
      <c r="P36" s="24"/>
      <c r="Q36" s="24"/>
      <c r="R36" s="24"/>
      <c r="S36" s="24"/>
      <c r="T36" s="24"/>
    </row>
    <row r="37" spans="1:20">
      <c r="A37" s="62"/>
      <c r="B37" s="65" t="s">
        <v>110</v>
      </c>
      <c r="C37" s="51">
        <v>1</v>
      </c>
      <c r="D37" s="52">
        <f t="shared" si="2"/>
        <v>0.1</v>
      </c>
      <c r="E37" s="51">
        <v>0</v>
      </c>
      <c r="F37" s="52">
        <f t="shared" si="3"/>
        <v>0</v>
      </c>
      <c r="G37" s="51">
        <v>0</v>
      </c>
      <c r="H37" s="52">
        <f t="shared" si="4"/>
        <v>0</v>
      </c>
      <c r="I37" s="53">
        <v>1</v>
      </c>
      <c r="J37" s="54">
        <f t="shared" si="5"/>
        <v>5.2631578947368418E-2</v>
      </c>
      <c r="K37" s="62"/>
      <c r="L37" s="62"/>
      <c r="M37" s="62"/>
      <c r="N37" s="62"/>
      <c r="O37" s="62"/>
      <c r="P37" s="24"/>
      <c r="Q37" s="24"/>
      <c r="R37" s="24"/>
      <c r="S37" s="24"/>
      <c r="T37" s="24"/>
    </row>
    <row r="38" spans="1:20" ht="24">
      <c r="A38" s="62"/>
      <c r="B38" s="65" t="s">
        <v>111</v>
      </c>
      <c r="C38" s="51">
        <v>1</v>
      </c>
      <c r="D38" s="52">
        <f t="shared" si="2"/>
        <v>0.1</v>
      </c>
      <c r="E38" s="51">
        <v>0</v>
      </c>
      <c r="F38" s="52">
        <f t="shared" si="3"/>
        <v>0</v>
      </c>
      <c r="G38" s="51">
        <v>0</v>
      </c>
      <c r="H38" s="52">
        <f t="shared" si="4"/>
        <v>0</v>
      </c>
      <c r="I38" s="53">
        <v>1</v>
      </c>
      <c r="J38" s="54">
        <f t="shared" si="5"/>
        <v>5.2631578947368418E-2</v>
      </c>
      <c r="K38" s="62"/>
      <c r="L38" s="62"/>
      <c r="M38" s="62"/>
      <c r="N38" s="62"/>
      <c r="O38" s="62"/>
      <c r="P38" s="24"/>
      <c r="Q38" s="24"/>
      <c r="R38" s="24"/>
      <c r="S38" s="24"/>
      <c r="T38" s="24"/>
    </row>
    <row r="39" spans="1:20" ht="15" customHeight="1">
      <c r="A39" s="62"/>
      <c r="B39" s="65" t="s">
        <v>71</v>
      </c>
      <c r="C39" s="51">
        <v>0</v>
      </c>
      <c r="D39" s="52">
        <f t="shared" si="2"/>
        <v>0</v>
      </c>
      <c r="E39" s="51">
        <v>0</v>
      </c>
      <c r="F39" s="52">
        <f t="shared" si="3"/>
        <v>0</v>
      </c>
      <c r="G39" s="51">
        <v>1</v>
      </c>
      <c r="H39" s="52">
        <f t="shared" si="4"/>
        <v>1</v>
      </c>
      <c r="I39" s="53">
        <v>1</v>
      </c>
      <c r="J39" s="54">
        <f t="shared" si="5"/>
        <v>5.2631578947368418E-2</v>
      </c>
      <c r="K39" s="62"/>
      <c r="L39" s="62"/>
      <c r="M39" s="62"/>
      <c r="N39" s="62"/>
      <c r="O39" s="62"/>
      <c r="P39" s="24"/>
      <c r="Q39" s="24"/>
      <c r="R39" s="24"/>
      <c r="S39" s="24"/>
      <c r="T39" s="24"/>
    </row>
    <row r="40" spans="1:20" ht="15" customHeight="1">
      <c r="A40" s="62"/>
      <c r="B40" s="65" t="s">
        <v>72</v>
      </c>
      <c r="C40" s="51">
        <v>1</v>
      </c>
      <c r="D40" s="52">
        <f t="shared" si="2"/>
        <v>0.1</v>
      </c>
      <c r="E40" s="51">
        <v>1</v>
      </c>
      <c r="F40" s="52">
        <f t="shared" si="3"/>
        <v>0.125</v>
      </c>
      <c r="G40" s="51">
        <v>0</v>
      </c>
      <c r="H40" s="52">
        <f t="shared" si="4"/>
        <v>0</v>
      </c>
      <c r="I40" s="53">
        <v>2</v>
      </c>
      <c r="J40" s="54">
        <f t="shared" si="5"/>
        <v>0.10526315789473684</v>
      </c>
      <c r="K40" s="62"/>
      <c r="L40" s="62"/>
      <c r="M40" s="62"/>
      <c r="N40" s="62"/>
      <c r="O40" s="62"/>
      <c r="P40" s="24"/>
      <c r="Q40" s="24"/>
      <c r="R40" s="24"/>
      <c r="S40" s="24"/>
      <c r="T40" s="24"/>
    </row>
    <row r="41" spans="1:20" ht="15" customHeight="1">
      <c r="A41" s="62"/>
      <c r="B41" s="65" t="s">
        <v>112</v>
      </c>
      <c r="C41" s="51">
        <v>1</v>
      </c>
      <c r="D41" s="52">
        <f t="shared" si="2"/>
        <v>0.1</v>
      </c>
      <c r="E41" s="51">
        <v>1</v>
      </c>
      <c r="F41" s="52">
        <f t="shared" si="3"/>
        <v>0.125</v>
      </c>
      <c r="G41" s="51">
        <v>0</v>
      </c>
      <c r="H41" s="52">
        <f t="shared" si="4"/>
        <v>0</v>
      </c>
      <c r="I41" s="53">
        <v>2</v>
      </c>
      <c r="J41" s="54">
        <f t="shared" si="5"/>
        <v>0.10526315789473684</v>
      </c>
      <c r="K41" s="62"/>
      <c r="L41" s="62"/>
      <c r="M41" s="62"/>
      <c r="N41" s="62"/>
      <c r="O41" s="62"/>
      <c r="P41" s="24"/>
      <c r="Q41" s="24"/>
      <c r="R41" s="24"/>
      <c r="S41" s="24"/>
      <c r="T41" s="24"/>
    </row>
    <row r="42" spans="1:20" ht="15" customHeight="1">
      <c r="A42" s="62"/>
      <c r="B42" s="65" t="s">
        <v>113</v>
      </c>
      <c r="C42" s="51">
        <v>1</v>
      </c>
      <c r="D42" s="52">
        <f t="shared" si="2"/>
        <v>0.1</v>
      </c>
      <c r="E42" s="51">
        <v>0</v>
      </c>
      <c r="F42" s="52">
        <f t="shared" si="3"/>
        <v>0</v>
      </c>
      <c r="G42" s="51">
        <v>0</v>
      </c>
      <c r="H42" s="52">
        <f t="shared" si="4"/>
        <v>0</v>
      </c>
      <c r="I42" s="53">
        <v>1</v>
      </c>
      <c r="J42" s="54">
        <f t="shared" si="5"/>
        <v>5.2631578947368418E-2</v>
      </c>
      <c r="K42" s="62"/>
      <c r="L42" s="62"/>
      <c r="M42" s="62"/>
      <c r="N42" s="62"/>
      <c r="O42" s="62"/>
      <c r="P42" s="24"/>
      <c r="Q42" s="24"/>
      <c r="R42" s="24"/>
      <c r="S42" s="24"/>
      <c r="T42" s="24"/>
    </row>
    <row r="43" spans="1:20" ht="24">
      <c r="A43" s="62"/>
      <c r="B43" s="65" t="s">
        <v>114</v>
      </c>
      <c r="C43" s="51">
        <v>1</v>
      </c>
      <c r="D43" s="52">
        <f t="shared" si="2"/>
        <v>0.1</v>
      </c>
      <c r="E43" s="51">
        <v>0</v>
      </c>
      <c r="F43" s="52">
        <f t="shared" si="3"/>
        <v>0</v>
      </c>
      <c r="G43" s="51">
        <v>0</v>
      </c>
      <c r="H43" s="52">
        <f t="shared" si="4"/>
        <v>0</v>
      </c>
      <c r="I43" s="53">
        <v>1</v>
      </c>
      <c r="J43" s="54">
        <f t="shared" si="5"/>
        <v>5.2631578947368418E-2</v>
      </c>
      <c r="K43" s="62"/>
      <c r="L43" s="62"/>
      <c r="M43" s="62"/>
      <c r="N43" s="62"/>
      <c r="O43" s="62"/>
      <c r="P43" s="24"/>
      <c r="Q43" s="24"/>
      <c r="R43" s="24"/>
      <c r="S43" s="24"/>
      <c r="T43" s="24"/>
    </row>
    <row r="44" spans="1:20" ht="15" customHeight="1">
      <c r="A44" s="62"/>
      <c r="B44" s="65" t="s">
        <v>115</v>
      </c>
      <c r="C44" s="51">
        <v>0</v>
      </c>
      <c r="D44" s="52">
        <f t="shared" si="2"/>
        <v>0</v>
      </c>
      <c r="E44" s="51">
        <v>1</v>
      </c>
      <c r="F44" s="52">
        <f t="shared" si="3"/>
        <v>0.125</v>
      </c>
      <c r="G44" s="51">
        <v>0</v>
      </c>
      <c r="H44" s="52">
        <f t="shared" si="4"/>
        <v>0</v>
      </c>
      <c r="I44" s="53">
        <v>1</v>
      </c>
      <c r="J44" s="54">
        <f t="shared" si="5"/>
        <v>5.2631578947368418E-2</v>
      </c>
      <c r="K44" s="62"/>
      <c r="L44" s="62"/>
      <c r="M44" s="62"/>
      <c r="N44" s="62"/>
      <c r="O44" s="62"/>
      <c r="P44" s="24"/>
      <c r="Q44" s="24"/>
      <c r="R44" s="24"/>
      <c r="S44" s="24"/>
      <c r="T44" s="24"/>
    </row>
    <row r="45" spans="1:20" ht="15" customHeight="1">
      <c r="A45" s="62"/>
      <c r="B45" s="65" t="s">
        <v>116</v>
      </c>
      <c r="C45" s="51">
        <v>0</v>
      </c>
      <c r="D45" s="52">
        <f t="shared" si="2"/>
        <v>0</v>
      </c>
      <c r="E45" s="51">
        <v>1</v>
      </c>
      <c r="F45" s="52">
        <f t="shared" si="3"/>
        <v>0.125</v>
      </c>
      <c r="G45" s="51">
        <v>0</v>
      </c>
      <c r="H45" s="52">
        <f t="shared" si="4"/>
        <v>0</v>
      </c>
      <c r="I45" s="53">
        <v>1</v>
      </c>
      <c r="J45" s="54">
        <f t="shared" si="5"/>
        <v>5.2631578947368418E-2</v>
      </c>
      <c r="K45" s="62"/>
      <c r="L45" s="62"/>
      <c r="M45" s="62"/>
      <c r="N45" s="62"/>
      <c r="O45" s="62"/>
      <c r="P45" s="24"/>
      <c r="Q45" s="24"/>
      <c r="R45" s="24"/>
      <c r="S45" s="24"/>
      <c r="T45" s="24"/>
    </row>
    <row r="46" spans="1:20" ht="15" customHeight="1">
      <c r="A46" s="62"/>
      <c r="B46" s="65" t="s">
        <v>73</v>
      </c>
      <c r="C46" s="51">
        <v>0</v>
      </c>
      <c r="D46" s="52">
        <f t="shared" si="2"/>
        <v>0</v>
      </c>
      <c r="E46" s="51">
        <v>1</v>
      </c>
      <c r="F46" s="52">
        <f t="shared" si="3"/>
        <v>0.125</v>
      </c>
      <c r="G46" s="51">
        <v>0</v>
      </c>
      <c r="H46" s="52">
        <f t="shared" si="4"/>
        <v>0</v>
      </c>
      <c r="I46" s="53">
        <v>1</v>
      </c>
      <c r="J46" s="54">
        <f t="shared" si="5"/>
        <v>5.2631578947368418E-2</v>
      </c>
      <c r="K46" s="62"/>
      <c r="L46" s="62"/>
      <c r="M46" s="62"/>
      <c r="N46" s="62"/>
      <c r="O46" s="62"/>
      <c r="P46" s="24"/>
      <c r="Q46" s="24"/>
      <c r="R46" s="24"/>
      <c r="S46" s="24"/>
      <c r="T46" s="24"/>
    </row>
    <row r="47" spans="1:20" ht="15" customHeight="1">
      <c r="A47" s="62"/>
      <c r="B47" s="65" t="s">
        <v>74</v>
      </c>
      <c r="C47" s="51">
        <v>1</v>
      </c>
      <c r="D47" s="52">
        <f t="shared" si="2"/>
        <v>0.1</v>
      </c>
      <c r="E47" s="51">
        <v>0</v>
      </c>
      <c r="F47" s="52">
        <f t="shared" si="3"/>
        <v>0</v>
      </c>
      <c r="G47" s="51">
        <v>0</v>
      </c>
      <c r="H47" s="52">
        <f t="shared" si="4"/>
        <v>0</v>
      </c>
      <c r="I47" s="53">
        <v>1</v>
      </c>
      <c r="J47" s="54">
        <f t="shared" si="5"/>
        <v>5.2631578947368418E-2</v>
      </c>
      <c r="K47" s="62"/>
      <c r="L47" s="62"/>
      <c r="M47" s="62"/>
      <c r="N47" s="62"/>
      <c r="O47" s="62"/>
      <c r="P47" s="24"/>
      <c r="Q47" s="24"/>
      <c r="R47" s="24"/>
      <c r="S47" s="24"/>
      <c r="T47" s="24"/>
    </row>
    <row r="48" spans="1:20" ht="15" customHeight="1">
      <c r="A48" s="62"/>
      <c r="B48" s="65" t="s">
        <v>75</v>
      </c>
      <c r="C48" s="51">
        <v>0</v>
      </c>
      <c r="D48" s="52">
        <f t="shared" si="2"/>
        <v>0</v>
      </c>
      <c r="E48" s="51">
        <v>1</v>
      </c>
      <c r="F48" s="52">
        <f t="shared" si="3"/>
        <v>0.125</v>
      </c>
      <c r="G48" s="51">
        <v>0</v>
      </c>
      <c r="H48" s="52">
        <f t="shared" si="4"/>
        <v>0</v>
      </c>
      <c r="I48" s="53">
        <v>1</v>
      </c>
      <c r="J48" s="54">
        <f t="shared" si="5"/>
        <v>5.2631578947368418E-2</v>
      </c>
      <c r="K48" s="62"/>
      <c r="L48" s="62"/>
      <c r="M48" s="62"/>
      <c r="N48" s="62"/>
      <c r="O48" s="62"/>
      <c r="P48" s="24"/>
      <c r="Q48" s="24"/>
      <c r="R48" s="24"/>
      <c r="S48" s="24"/>
      <c r="T48" s="24"/>
    </row>
    <row r="49" spans="1:27" ht="15" customHeight="1">
      <c r="A49" s="62"/>
      <c r="B49" s="65" t="s">
        <v>76</v>
      </c>
      <c r="C49" s="51">
        <v>1</v>
      </c>
      <c r="D49" s="52">
        <f t="shared" si="2"/>
        <v>0.1</v>
      </c>
      <c r="E49" s="51">
        <v>0</v>
      </c>
      <c r="F49" s="52">
        <f t="shared" si="3"/>
        <v>0</v>
      </c>
      <c r="G49" s="51">
        <v>0</v>
      </c>
      <c r="H49" s="52">
        <f t="shared" si="4"/>
        <v>0</v>
      </c>
      <c r="I49" s="53">
        <v>1</v>
      </c>
      <c r="J49" s="54">
        <f t="shared" si="5"/>
        <v>5.2631578947368418E-2</v>
      </c>
      <c r="K49" s="62"/>
      <c r="L49" s="62"/>
      <c r="M49" s="62"/>
      <c r="N49" s="62"/>
      <c r="O49" s="62"/>
      <c r="P49" s="24"/>
      <c r="Q49" s="24"/>
      <c r="R49" s="24"/>
      <c r="S49" s="24"/>
      <c r="T49" s="24"/>
    </row>
    <row r="50" spans="1:27" ht="15" customHeight="1" thickBot="1">
      <c r="A50" s="62"/>
      <c r="B50" s="68" t="s">
        <v>69</v>
      </c>
      <c r="C50" s="69">
        <v>10</v>
      </c>
      <c r="D50" s="70">
        <f>C50/$I$50</f>
        <v>0.52631578947368418</v>
      </c>
      <c r="E50" s="69">
        <v>8</v>
      </c>
      <c r="F50" s="70">
        <f>E50/$I$50</f>
        <v>0.42105263157894735</v>
      </c>
      <c r="G50" s="69">
        <v>1</v>
      </c>
      <c r="H50" s="70">
        <f>G50/$I$50</f>
        <v>5.2631578947368418E-2</v>
      </c>
      <c r="I50" s="57">
        <v>19</v>
      </c>
      <c r="J50" s="58">
        <f t="shared" si="5"/>
        <v>1</v>
      </c>
      <c r="K50" s="62"/>
      <c r="L50" s="62"/>
      <c r="M50" s="62"/>
      <c r="N50" s="62"/>
      <c r="O50" s="62"/>
      <c r="P50" s="24"/>
      <c r="Q50" s="24"/>
      <c r="R50" s="24"/>
      <c r="S50" s="24"/>
      <c r="T50" s="24"/>
    </row>
    <row r="51" spans="1:27" ht="15" customHeight="1" thickTop="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24"/>
      <c r="Q51" s="24"/>
      <c r="R51" s="24"/>
      <c r="S51" s="24"/>
      <c r="T51" s="24"/>
    </row>
    <row r="52" spans="1:27" ht="15" customHeight="1" thickBot="1">
      <c r="A52" s="62"/>
      <c r="B52" s="121" t="s">
        <v>26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23"/>
      <c r="O52" s="62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" customHeight="1" thickTop="1">
      <c r="A53" s="62"/>
      <c r="B53" s="122" t="s">
        <v>2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23"/>
      <c r="O53" s="62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36" customHeight="1">
      <c r="A54" s="62"/>
      <c r="B54" s="125" t="s">
        <v>45</v>
      </c>
      <c r="C54" s="126"/>
      <c r="D54" s="127" t="s">
        <v>48</v>
      </c>
      <c r="E54" s="126"/>
      <c r="F54" s="127" t="s">
        <v>43</v>
      </c>
      <c r="G54" s="126"/>
      <c r="H54" s="127" t="s">
        <v>44</v>
      </c>
      <c r="I54" s="126"/>
      <c r="J54" s="127" t="s">
        <v>118</v>
      </c>
      <c r="K54" s="126"/>
      <c r="L54" s="127" t="s">
        <v>69</v>
      </c>
      <c r="M54" s="128"/>
      <c r="N54" s="23"/>
      <c r="O54" s="62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" customHeight="1" thickBot="1">
      <c r="A55" s="62"/>
      <c r="B55" s="6" t="s">
        <v>6</v>
      </c>
      <c r="C55" s="7" t="s">
        <v>3</v>
      </c>
      <c r="D55" s="7" t="s">
        <v>6</v>
      </c>
      <c r="E55" s="7" t="s">
        <v>3</v>
      </c>
      <c r="F55" s="7" t="s">
        <v>6</v>
      </c>
      <c r="G55" s="7" t="s">
        <v>3</v>
      </c>
      <c r="H55" s="7" t="s">
        <v>6</v>
      </c>
      <c r="I55" s="7" t="s">
        <v>3</v>
      </c>
      <c r="J55" s="7" t="s">
        <v>6</v>
      </c>
      <c r="K55" s="7" t="s">
        <v>3</v>
      </c>
      <c r="L55" s="7" t="s">
        <v>6</v>
      </c>
      <c r="M55" s="8" t="s">
        <v>3</v>
      </c>
      <c r="N55" s="62"/>
      <c r="O55" s="62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" customHeight="1" thickTop="1" thickBot="1">
      <c r="A56" s="62"/>
      <c r="B56" s="71">
        <v>0</v>
      </c>
      <c r="C56" s="72">
        <v>0</v>
      </c>
      <c r="D56" s="73">
        <v>0</v>
      </c>
      <c r="E56" s="72">
        <v>0</v>
      </c>
      <c r="F56" s="73">
        <v>10</v>
      </c>
      <c r="G56" s="72">
        <f>F56/$L$56</f>
        <v>0.52631578947368418</v>
      </c>
      <c r="H56" s="73">
        <v>8</v>
      </c>
      <c r="I56" s="72">
        <f>H56/$L$56</f>
        <v>0.42105263157894735</v>
      </c>
      <c r="J56" s="73">
        <v>1</v>
      </c>
      <c r="K56" s="72">
        <f>J56/$L$56</f>
        <v>5.2631578947368418E-2</v>
      </c>
      <c r="L56" s="74">
        <v>19</v>
      </c>
      <c r="M56" s="75">
        <f>L56/$L$56</f>
        <v>1</v>
      </c>
      <c r="N56" s="62"/>
      <c r="O56" s="62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" customHeight="1" thickTop="1">
      <c r="A57" s="62"/>
      <c r="B57" s="76"/>
      <c r="C57" s="77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62"/>
      <c r="O57" s="62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25.5" customHeight="1">
      <c r="A58" s="62"/>
      <c r="B58" s="143" t="s">
        <v>21</v>
      </c>
      <c r="C58" s="143"/>
      <c r="D58" s="143"/>
      <c r="E58" s="143"/>
      <c r="F58" s="143"/>
      <c r="G58" s="143"/>
      <c r="H58" s="4"/>
      <c r="I58" s="4"/>
      <c r="J58" s="4"/>
      <c r="K58" s="78"/>
      <c r="L58" s="78"/>
      <c r="M58" s="78"/>
      <c r="N58" s="78"/>
      <c r="O58" s="62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" customHeight="1" thickBo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78"/>
      <c r="L59" s="78"/>
      <c r="M59" s="78"/>
      <c r="N59" s="78"/>
      <c r="O59" s="62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" customHeight="1" thickTop="1">
      <c r="A60" s="62"/>
      <c r="B60" s="107"/>
      <c r="C60" s="145" t="s">
        <v>2</v>
      </c>
      <c r="D60" s="146"/>
      <c r="E60" s="146"/>
      <c r="F60" s="146"/>
      <c r="G60" s="146"/>
      <c r="H60" s="146"/>
      <c r="I60" s="146"/>
      <c r="J60" s="146"/>
      <c r="K60" s="78"/>
      <c r="L60" s="78"/>
      <c r="M60" s="78"/>
      <c r="N60" s="78"/>
      <c r="O60" s="62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36" customHeight="1">
      <c r="A61" s="62"/>
      <c r="B61" s="10"/>
      <c r="C61" s="144" t="s">
        <v>43</v>
      </c>
      <c r="D61" s="126"/>
      <c r="E61" s="127" t="s">
        <v>44</v>
      </c>
      <c r="F61" s="126"/>
      <c r="G61" s="127" t="s">
        <v>118</v>
      </c>
      <c r="H61" s="126"/>
      <c r="I61" s="127" t="s">
        <v>69</v>
      </c>
      <c r="J61" s="128"/>
      <c r="K61" s="78"/>
      <c r="L61" s="78"/>
      <c r="M61" s="78"/>
      <c r="N61" s="78"/>
      <c r="O61" s="62"/>
      <c r="P61" s="24"/>
      <c r="Q61" s="24"/>
      <c r="R61" s="24"/>
      <c r="S61" s="24"/>
      <c r="T61" s="24"/>
      <c r="U61" s="24"/>
      <c r="V61" s="24"/>
      <c r="W61" s="24"/>
    </row>
    <row r="62" spans="1:27" ht="15" customHeight="1" thickBot="1">
      <c r="A62" s="62"/>
      <c r="B62" s="11"/>
      <c r="C62" s="108" t="s">
        <v>6</v>
      </c>
      <c r="D62" s="7" t="s">
        <v>3</v>
      </c>
      <c r="E62" s="7" t="s">
        <v>6</v>
      </c>
      <c r="F62" s="7" t="s">
        <v>3</v>
      </c>
      <c r="G62" s="7" t="s">
        <v>6</v>
      </c>
      <c r="H62" s="7" t="s">
        <v>3</v>
      </c>
      <c r="I62" s="7" t="s">
        <v>6</v>
      </c>
      <c r="J62" s="8" t="s">
        <v>3</v>
      </c>
      <c r="K62" s="78"/>
      <c r="L62" s="78"/>
      <c r="M62" s="78"/>
      <c r="N62" s="78"/>
      <c r="O62" s="62"/>
      <c r="P62" s="24"/>
      <c r="Q62" s="24"/>
      <c r="R62" s="24"/>
      <c r="S62" s="24"/>
      <c r="T62" s="24"/>
      <c r="U62" s="24"/>
      <c r="V62" s="24"/>
      <c r="W62" s="24"/>
    </row>
    <row r="63" spans="1:27" ht="15" customHeight="1" thickTop="1">
      <c r="A63" s="62"/>
      <c r="B63" s="79" t="s">
        <v>7</v>
      </c>
      <c r="C63" s="106">
        <v>7</v>
      </c>
      <c r="D63" s="33">
        <f t="shared" ref="D63:D68" si="6">C63/$F$56</f>
        <v>0.7</v>
      </c>
      <c r="E63" s="34">
        <v>4</v>
      </c>
      <c r="F63" s="33">
        <f t="shared" ref="F63:F68" si="7">E63/$H$56</f>
        <v>0.5</v>
      </c>
      <c r="G63" s="34">
        <v>1</v>
      </c>
      <c r="H63" s="33">
        <f t="shared" ref="H63" si="8">G63/$J$56</f>
        <v>1</v>
      </c>
      <c r="I63" s="41">
        <v>12</v>
      </c>
      <c r="J63" s="42">
        <f>I63/$L$56</f>
        <v>0.63157894736842102</v>
      </c>
      <c r="K63" s="80"/>
      <c r="L63" s="78"/>
      <c r="M63" s="78"/>
      <c r="N63" s="78"/>
      <c r="O63" s="62"/>
      <c r="P63" s="24"/>
      <c r="Q63" s="24"/>
      <c r="R63" s="24"/>
      <c r="S63" s="24"/>
      <c r="T63" s="24"/>
      <c r="U63" s="24"/>
      <c r="V63" s="24"/>
      <c r="W63" s="24"/>
    </row>
    <row r="64" spans="1:27" ht="15" customHeight="1">
      <c r="A64" s="62"/>
      <c r="B64" s="81" t="s">
        <v>8</v>
      </c>
      <c r="C64" s="35">
        <v>2</v>
      </c>
      <c r="D64" s="36">
        <f t="shared" si="6"/>
        <v>0.2</v>
      </c>
      <c r="E64" s="37">
        <v>3</v>
      </c>
      <c r="F64" s="36">
        <f t="shared" si="7"/>
        <v>0.375</v>
      </c>
      <c r="G64" s="37">
        <v>0</v>
      </c>
      <c r="H64" s="36">
        <v>0</v>
      </c>
      <c r="I64" s="43">
        <v>5</v>
      </c>
      <c r="J64" s="44">
        <f t="shared" ref="J64:J68" si="9">I64/$L$56</f>
        <v>0.26315789473684209</v>
      </c>
      <c r="K64" s="80"/>
      <c r="L64" s="78"/>
      <c r="M64" s="78"/>
      <c r="N64" s="78"/>
      <c r="O64" s="62"/>
      <c r="P64" s="24"/>
      <c r="Q64" s="24"/>
      <c r="R64" s="24"/>
      <c r="S64" s="24"/>
      <c r="T64" s="24"/>
      <c r="U64" s="24"/>
      <c r="V64" s="24"/>
      <c r="W64" s="24"/>
    </row>
    <row r="65" spans="1:27" ht="15" customHeight="1">
      <c r="A65" s="62"/>
      <c r="B65" s="81" t="s">
        <v>78</v>
      </c>
      <c r="C65" s="35">
        <v>0</v>
      </c>
      <c r="D65" s="36">
        <f t="shared" si="6"/>
        <v>0</v>
      </c>
      <c r="E65" s="37">
        <v>0</v>
      </c>
      <c r="F65" s="36">
        <f t="shared" si="7"/>
        <v>0</v>
      </c>
      <c r="G65" s="37">
        <v>0</v>
      </c>
      <c r="H65" s="36">
        <v>0</v>
      </c>
      <c r="I65" s="43">
        <v>0</v>
      </c>
      <c r="J65" s="44">
        <f t="shared" si="9"/>
        <v>0</v>
      </c>
      <c r="K65" s="80"/>
      <c r="L65" s="78"/>
      <c r="M65" s="78"/>
      <c r="N65" s="78"/>
      <c r="O65" s="62"/>
      <c r="P65" s="24"/>
      <c r="Q65" s="24"/>
      <c r="R65" s="24"/>
      <c r="S65" s="24"/>
      <c r="T65" s="24"/>
      <c r="U65" s="24"/>
      <c r="V65" s="24"/>
      <c r="W65" s="24"/>
    </row>
    <row r="66" spans="1:27" ht="24">
      <c r="A66" s="62"/>
      <c r="B66" s="81" t="s">
        <v>79</v>
      </c>
      <c r="C66" s="35">
        <v>0</v>
      </c>
      <c r="D66" s="36">
        <f t="shared" si="6"/>
        <v>0</v>
      </c>
      <c r="E66" s="37">
        <v>1</v>
      </c>
      <c r="F66" s="36">
        <f t="shared" si="7"/>
        <v>0.125</v>
      </c>
      <c r="G66" s="37">
        <v>0</v>
      </c>
      <c r="H66" s="36">
        <v>0</v>
      </c>
      <c r="I66" s="43">
        <v>1</v>
      </c>
      <c r="J66" s="44">
        <f t="shared" si="9"/>
        <v>5.2631578947368418E-2</v>
      </c>
      <c r="K66" s="80"/>
      <c r="L66" s="78"/>
      <c r="M66" s="78"/>
      <c r="N66" s="78"/>
      <c r="O66" s="62"/>
      <c r="P66" s="24"/>
      <c r="Q66" s="24"/>
      <c r="R66" s="24"/>
      <c r="S66" s="24"/>
      <c r="T66" s="24"/>
      <c r="U66" s="24"/>
      <c r="V66" s="24"/>
      <c r="W66" s="24"/>
    </row>
    <row r="67" spans="1:27" ht="15" customHeight="1">
      <c r="A67" s="62"/>
      <c r="B67" s="81" t="s">
        <v>80</v>
      </c>
      <c r="C67" s="35">
        <v>0</v>
      </c>
      <c r="D67" s="36">
        <f t="shared" si="6"/>
        <v>0</v>
      </c>
      <c r="E67" s="37">
        <v>0</v>
      </c>
      <c r="F67" s="36">
        <f t="shared" si="7"/>
        <v>0</v>
      </c>
      <c r="G67" s="37">
        <v>0</v>
      </c>
      <c r="H67" s="36">
        <v>0</v>
      </c>
      <c r="I67" s="43">
        <v>0</v>
      </c>
      <c r="J67" s="44">
        <f t="shared" si="9"/>
        <v>0</v>
      </c>
      <c r="K67" s="80"/>
      <c r="L67" s="78"/>
      <c r="M67" s="78"/>
      <c r="N67" s="78"/>
      <c r="O67" s="62"/>
      <c r="P67" s="24"/>
      <c r="Q67" s="24"/>
      <c r="R67" s="24"/>
      <c r="S67" s="24"/>
      <c r="T67" s="24"/>
      <c r="U67" s="24"/>
      <c r="V67" s="24"/>
      <c r="W67" s="24"/>
    </row>
    <row r="68" spans="1:27" ht="15" customHeight="1" thickBot="1">
      <c r="A68" s="62"/>
      <c r="B68" s="82" t="s">
        <v>5</v>
      </c>
      <c r="C68" s="38">
        <v>2</v>
      </c>
      <c r="D68" s="39">
        <f t="shared" si="6"/>
        <v>0.2</v>
      </c>
      <c r="E68" s="40">
        <v>1</v>
      </c>
      <c r="F68" s="39">
        <f t="shared" si="7"/>
        <v>0.125</v>
      </c>
      <c r="G68" s="40">
        <v>0</v>
      </c>
      <c r="H68" s="39">
        <v>0</v>
      </c>
      <c r="I68" s="45">
        <v>3</v>
      </c>
      <c r="J68" s="46">
        <f t="shared" si="9"/>
        <v>0.15789473684210525</v>
      </c>
      <c r="K68" s="80"/>
      <c r="L68" s="78"/>
      <c r="M68" s="78"/>
      <c r="N68" s="78"/>
      <c r="O68" s="62"/>
      <c r="P68" s="24"/>
      <c r="Q68" s="24"/>
      <c r="R68" s="24"/>
      <c r="S68" s="24"/>
      <c r="T68" s="24"/>
      <c r="U68" s="24"/>
      <c r="V68" s="24"/>
      <c r="W68" s="24"/>
    </row>
    <row r="69" spans="1:27" ht="15" customHeight="1" thickTop="1">
      <c r="A69" s="62"/>
      <c r="B69" s="83"/>
      <c r="C69" s="76"/>
      <c r="D69" s="77"/>
      <c r="E69" s="76"/>
      <c r="F69" s="77"/>
      <c r="G69" s="76"/>
      <c r="H69" s="77"/>
      <c r="I69" s="76"/>
      <c r="J69" s="77"/>
      <c r="K69" s="78"/>
      <c r="L69" s="78"/>
      <c r="M69" s="78"/>
      <c r="N69" s="78"/>
      <c r="O69" s="62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25.5" customHeight="1">
      <c r="A70" s="62"/>
      <c r="B70" s="143" t="s">
        <v>39</v>
      </c>
      <c r="C70" s="143"/>
      <c r="D70" s="143"/>
      <c r="E70" s="143"/>
      <c r="F70" s="143"/>
      <c r="G70" s="143"/>
      <c r="H70" s="143"/>
      <c r="I70" s="143"/>
      <c r="J70" s="143"/>
      <c r="K70" s="78"/>
      <c r="L70" s="78"/>
      <c r="M70" s="78"/>
      <c r="N70" s="78"/>
      <c r="O70" s="62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15" customHeight="1" thickBo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78"/>
      <c r="L71" s="78"/>
      <c r="M71" s="78"/>
      <c r="N71" s="78"/>
      <c r="O71" s="62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15" customHeight="1" thickTop="1">
      <c r="A72" s="62"/>
      <c r="B72" s="9"/>
      <c r="C72" s="149" t="s">
        <v>2</v>
      </c>
      <c r="D72" s="146"/>
      <c r="E72" s="146"/>
      <c r="F72" s="146"/>
      <c r="G72" s="146"/>
      <c r="H72" s="146"/>
      <c r="I72" s="146"/>
      <c r="J72" s="146"/>
      <c r="K72" s="78"/>
      <c r="L72" s="78"/>
      <c r="M72" s="78"/>
      <c r="N72" s="78"/>
      <c r="O72" s="62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35.25" customHeight="1">
      <c r="A73" s="62"/>
      <c r="B73" s="10"/>
      <c r="C73" s="144" t="s">
        <v>43</v>
      </c>
      <c r="D73" s="126"/>
      <c r="E73" s="127" t="s">
        <v>44</v>
      </c>
      <c r="F73" s="126"/>
      <c r="G73" s="127" t="s">
        <v>118</v>
      </c>
      <c r="H73" s="126"/>
      <c r="I73" s="127" t="s">
        <v>69</v>
      </c>
      <c r="J73" s="128"/>
      <c r="K73" s="78"/>
      <c r="L73" s="78"/>
      <c r="M73" s="78"/>
      <c r="N73" s="78"/>
      <c r="O73" s="62"/>
      <c r="P73" s="24"/>
      <c r="Q73" s="24"/>
      <c r="R73" s="24"/>
      <c r="S73" s="24"/>
      <c r="T73" s="24"/>
      <c r="U73" s="24"/>
      <c r="V73" s="24"/>
      <c r="W73" s="24"/>
    </row>
    <row r="74" spans="1:27" ht="15" customHeight="1" thickBot="1">
      <c r="A74" s="62"/>
      <c r="B74" s="11"/>
      <c r="C74" s="108" t="s">
        <v>6</v>
      </c>
      <c r="D74" s="7" t="s">
        <v>3</v>
      </c>
      <c r="E74" s="7" t="s">
        <v>6</v>
      </c>
      <c r="F74" s="7" t="s">
        <v>3</v>
      </c>
      <c r="G74" s="7" t="s">
        <v>6</v>
      </c>
      <c r="H74" s="7" t="s">
        <v>3</v>
      </c>
      <c r="I74" s="7" t="s">
        <v>6</v>
      </c>
      <c r="J74" s="8" t="s">
        <v>3</v>
      </c>
      <c r="K74" s="78"/>
      <c r="L74" s="78"/>
      <c r="M74" s="78"/>
      <c r="N74" s="78"/>
      <c r="O74" s="62"/>
      <c r="P74" s="24"/>
      <c r="Q74" s="24"/>
      <c r="R74" s="24"/>
      <c r="S74" s="24"/>
      <c r="T74" s="24"/>
      <c r="U74" s="24"/>
      <c r="V74" s="24"/>
      <c r="W74" s="24"/>
    </row>
    <row r="75" spans="1:27" ht="15" customHeight="1" thickTop="1">
      <c r="A75" s="62"/>
      <c r="B75" s="112" t="s">
        <v>9</v>
      </c>
      <c r="C75" s="109">
        <v>1</v>
      </c>
      <c r="D75" s="33">
        <f t="shared" ref="D75:D79" si="10">C75/$F$56</f>
        <v>0.1</v>
      </c>
      <c r="E75" s="47">
        <v>1</v>
      </c>
      <c r="F75" s="33">
        <f t="shared" ref="F75:F79" si="11">E75/$H$56</f>
        <v>0.125</v>
      </c>
      <c r="G75" s="47">
        <v>0</v>
      </c>
      <c r="H75" s="33">
        <f t="shared" ref="H75:H79" si="12">G75/$J$56</f>
        <v>0</v>
      </c>
      <c r="I75" s="49">
        <v>2</v>
      </c>
      <c r="J75" s="42">
        <f>I75/$L$56</f>
        <v>0.10526315789473684</v>
      </c>
      <c r="K75" s="78"/>
      <c r="L75" s="78"/>
      <c r="M75" s="78"/>
      <c r="N75" s="78"/>
      <c r="O75" s="62"/>
      <c r="P75" s="24"/>
      <c r="Q75" s="24"/>
      <c r="R75" s="24"/>
      <c r="S75" s="24"/>
      <c r="T75" s="24"/>
      <c r="U75" s="24"/>
      <c r="V75" s="24"/>
      <c r="W75" s="24"/>
    </row>
    <row r="76" spans="1:27" ht="15" customHeight="1">
      <c r="A76" s="62"/>
      <c r="B76" s="113" t="s">
        <v>19</v>
      </c>
      <c r="C76" s="110">
        <v>3</v>
      </c>
      <c r="D76" s="52">
        <f t="shared" si="10"/>
        <v>0.3</v>
      </c>
      <c r="E76" s="51">
        <v>0</v>
      </c>
      <c r="F76" s="52">
        <f t="shared" si="11"/>
        <v>0</v>
      </c>
      <c r="G76" s="51">
        <v>0</v>
      </c>
      <c r="H76" s="52">
        <f t="shared" si="12"/>
        <v>0</v>
      </c>
      <c r="I76" s="53">
        <v>3</v>
      </c>
      <c r="J76" s="54">
        <f t="shared" ref="J76:J79" si="13">I76/$L$56</f>
        <v>0.15789473684210525</v>
      </c>
      <c r="K76" s="78"/>
      <c r="L76" s="78"/>
      <c r="M76" s="78"/>
      <c r="N76" s="78"/>
      <c r="O76" s="62"/>
      <c r="P76" s="24"/>
      <c r="Q76" s="24"/>
      <c r="R76" s="24"/>
      <c r="S76" s="24"/>
      <c r="T76" s="24"/>
      <c r="U76" s="24"/>
      <c r="V76" s="24"/>
      <c r="W76" s="24"/>
    </row>
    <row r="77" spans="1:27" ht="15" customHeight="1">
      <c r="A77" s="62"/>
      <c r="B77" s="113" t="s">
        <v>27</v>
      </c>
      <c r="C77" s="110">
        <v>2</v>
      </c>
      <c r="D77" s="52">
        <f t="shared" si="10"/>
        <v>0.2</v>
      </c>
      <c r="E77" s="51">
        <v>2</v>
      </c>
      <c r="F77" s="52">
        <f t="shared" si="11"/>
        <v>0.25</v>
      </c>
      <c r="G77" s="51">
        <v>0</v>
      </c>
      <c r="H77" s="52">
        <f t="shared" si="12"/>
        <v>0</v>
      </c>
      <c r="I77" s="53">
        <v>4</v>
      </c>
      <c r="J77" s="54">
        <f t="shared" si="13"/>
        <v>0.21052631578947367</v>
      </c>
      <c r="K77" s="78"/>
      <c r="L77" s="78"/>
      <c r="M77" s="78"/>
      <c r="N77" s="78"/>
      <c r="O77" s="62"/>
      <c r="P77" s="24"/>
      <c r="Q77" s="24"/>
      <c r="R77" s="24"/>
      <c r="S77" s="24"/>
      <c r="T77" s="24"/>
      <c r="U77" s="24"/>
      <c r="V77" s="24"/>
      <c r="W77" s="24"/>
    </row>
    <row r="78" spans="1:27" ht="15" customHeight="1">
      <c r="A78" s="62"/>
      <c r="B78" s="113" t="s">
        <v>28</v>
      </c>
      <c r="C78" s="110">
        <v>4</v>
      </c>
      <c r="D78" s="52">
        <f t="shared" si="10"/>
        <v>0.4</v>
      </c>
      <c r="E78" s="51">
        <v>5</v>
      </c>
      <c r="F78" s="52">
        <f t="shared" si="11"/>
        <v>0.625</v>
      </c>
      <c r="G78" s="51">
        <v>1</v>
      </c>
      <c r="H78" s="52">
        <f t="shared" si="12"/>
        <v>1</v>
      </c>
      <c r="I78" s="53">
        <v>10</v>
      </c>
      <c r="J78" s="54">
        <f t="shared" si="13"/>
        <v>0.52631578947368418</v>
      </c>
      <c r="K78" s="78"/>
      <c r="L78" s="78"/>
      <c r="M78" s="78"/>
      <c r="N78" s="78"/>
      <c r="O78" s="62"/>
      <c r="P78" s="24"/>
      <c r="Q78" s="24"/>
      <c r="R78" s="24"/>
      <c r="S78" s="24"/>
      <c r="T78" s="24"/>
      <c r="U78" s="24"/>
      <c r="V78" s="24"/>
      <c r="W78" s="24"/>
    </row>
    <row r="79" spans="1:27" ht="15" customHeight="1" thickBot="1">
      <c r="A79" s="62"/>
      <c r="B79" s="114" t="s">
        <v>5</v>
      </c>
      <c r="C79" s="111">
        <v>0</v>
      </c>
      <c r="D79" s="56">
        <f t="shared" si="10"/>
        <v>0</v>
      </c>
      <c r="E79" s="55">
        <v>1</v>
      </c>
      <c r="F79" s="56">
        <f t="shared" si="11"/>
        <v>0.125</v>
      </c>
      <c r="G79" s="55">
        <v>0</v>
      </c>
      <c r="H79" s="56">
        <f t="shared" si="12"/>
        <v>0</v>
      </c>
      <c r="I79" s="57">
        <v>1</v>
      </c>
      <c r="J79" s="58">
        <f t="shared" si="13"/>
        <v>5.2631578947368418E-2</v>
      </c>
      <c r="K79" s="78"/>
      <c r="L79" s="78"/>
      <c r="M79" s="78"/>
      <c r="N79" s="78"/>
      <c r="O79" s="62"/>
      <c r="P79" s="24"/>
      <c r="Q79" s="24"/>
      <c r="R79" s="24"/>
      <c r="S79" s="24"/>
      <c r="T79" s="24"/>
      <c r="U79" s="24"/>
      <c r="V79" s="24"/>
      <c r="W79" s="24"/>
    </row>
    <row r="80" spans="1:27" ht="15" customHeight="1" thickTop="1">
      <c r="A80" s="62"/>
      <c r="B80" s="83"/>
      <c r="C80" s="83"/>
      <c r="D80" s="76"/>
      <c r="E80" s="77"/>
      <c r="F80" s="76"/>
      <c r="G80" s="77"/>
      <c r="H80" s="76"/>
      <c r="I80" s="77"/>
      <c r="J80" s="76"/>
      <c r="K80" s="78"/>
      <c r="L80" s="78"/>
      <c r="M80" s="78"/>
      <c r="N80" s="78"/>
      <c r="O80" s="62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25.5" customHeight="1">
      <c r="A81" s="62"/>
      <c r="B81" s="143" t="s">
        <v>40</v>
      </c>
      <c r="C81" s="143"/>
      <c r="D81" s="143"/>
      <c r="E81" s="143"/>
      <c r="F81" s="143"/>
      <c r="G81" s="143"/>
      <c r="H81" s="143"/>
      <c r="I81" s="143"/>
      <c r="J81" s="143"/>
      <c r="K81" s="78"/>
      <c r="L81" s="78"/>
      <c r="M81" s="78"/>
      <c r="N81" s="78"/>
      <c r="O81" s="62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" customHeight="1" thickBot="1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78"/>
      <c r="L82" s="78"/>
      <c r="M82" s="78"/>
      <c r="N82" s="78"/>
      <c r="O82" s="62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" customHeight="1" thickTop="1">
      <c r="A83" s="62"/>
      <c r="B83" s="107"/>
      <c r="C83" s="145" t="s">
        <v>2</v>
      </c>
      <c r="D83" s="148"/>
      <c r="E83" s="148"/>
      <c r="F83" s="148"/>
      <c r="G83" s="148"/>
      <c r="H83" s="148"/>
      <c r="I83" s="148"/>
      <c r="J83" s="148"/>
      <c r="K83" s="78"/>
      <c r="L83" s="78"/>
      <c r="M83" s="78"/>
      <c r="N83" s="78"/>
      <c r="O83" s="62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36" customHeight="1">
      <c r="A84" s="62"/>
      <c r="B84" s="116"/>
      <c r="C84" s="147" t="s">
        <v>43</v>
      </c>
      <c r="D84" s="126"/>
      <c r="E84" s="127" t="s">
        <v>44</v>
      </c>
      <c r="F84" s="126"/>
      <c r="G84" s="127" t="s">
        <v>118</v>
      </c>
      <c r="H84" s="126"/>
      <c r="I84" s="127" t="s">
        <v>69</v>
      </c>
      <c r="J84" s="128"/>
      <c r="K84" s="78"/>
      <c r="L84" s="78"/>
      <c r="M84" s="78"/>
      <c r="N84" s="78"/>
      <c r="O84" s="62"/>
      <c r="P84" s="24"/>
      <c r="Q84" s="24"/>
      <c r="R84" s="24"/>
      <c r="S84" s="24"/>
      <c r="T84" s="24"/>
      <c r="U84" s="24"/>
      <c r="V84" s="24"/>
      <c r="W84" s="24"/>
    </row>
    <row r="85" spans="1:27" ht="15" customHeight="1" thickBot="1">
      <c r="A85" s="62"/>
      <c r="B85" s="117"/>
      <c r="C85" s="115" t="s">
        <v>6</v>
      </c>
      <c r="D85" s="7" t="s">
        <v>3</v>
      </c>
      <c r="E85" s="7" t="s">
        <v>6</v>
      </c>
      <c r="F85" s="7" t="s">
        <v>3</v>
      </c>
      <c r="G85" s="7" t="s">
        <v>6</v>
      </c>
      <c r="H85" s="7" t="s">
        <v>3</v>
      </c>
      <c r="I85" s="7" t="s">
        <v>6</v>
      </c>
      <c r="J85" s="8" t="s">
        <v>3</v>
      </c>
      <c r="K85" s="78"/>
      <c r="L85" s="78"/>
      <c r="M85" s="78"/>
      <c r="N85" s="78"/>
      <c r="O85" s="62"/>
      <c r="P85" s="24"/>
      <c r="Q85" s="24"/>
      <c r="R85" s="24"/>
      <c r="S85" s="24"/>
      <c r="T85" s="24"/>
      <c r="U85" s="24"/>
      <c r="V85" s="24"/>
      <c r="W85" s="24"/>
    </row>
    <row r="86" spans="1:27" ht="15" customHeight="1" thickTop="1">
      <c r="A86" s="62"/>
      <c r="B86" s="112" t="s">
        <v>81</v>
      </c>
      <c r="C86" s="109">
        <v>2</v>
      </c>
      <c r="D86" s="33">
        <f t="shared" ref="D86:D93" si="14">C86/$F$56</f>
        <v>0.2</v>
      </c>
      <c r="E86" s="47">
        <v>0</v>
      </c>
      <c r="F86" s="33">
        <f t="shared" ref="F86:F93" si="15">E86/$H$56</f>
        <v>0</v>
      </c>
      <c r="G86" s="47">
        <v>1</v>
      </c>
      <c r="H86" s="33">
        <f t="shared" ref="H86:H93" si="16">G86/$J$56</f>
        <v>1</v>
      </c>
      <c r="I86" s="49">
        <v>3</v>
      </c>
      <c r="J86" s="42">
        <f>I86/$L$56</f>
        <v>0.15789473684210525</v>
      </c>
      <c r="K86" s="78"/>
      <c r="L86" s="78"/>
      <c r="M86" s="78"/>
      <c r="N86" s="78"/>
      <c r="O86" s="62"/>
      <c r="P86" s="24"/>
      <c r="Q86" s="24"/>
      <c r="R86" s="24"/>
      <c r="S86" s="24"/>
      <c r="T86" s="24"/>
      <c r="U86" s="24"/>
      <c r="V86" s="24"/>
      <c r="W86" s="24"/>
    </row>
    <row r="87" spans="1:27" ht="15" customHeight="1">
      <c r="A87" s="62"/>
      <c r="B87" s="113" t="s">
        <v>29</v>
      </c>
      <c r="C87" s="110">
        <v>5</v>
      </c>
      <c r="D87" s="52">
        <f t="shared" si="14"/>
        <v>0.5</v>
      </c>
      <c r="E87" s="51">
        <v>3</v>
      </c>
      <c r="F87" s="52">
        <f t="shared" si="15"/>
        <v>0.375</v>
      </c>
      <c r="G87" s="51">
        <v>0</v>
      </c>
      <c r="H87" s="52">
        <f t="shared" si="16"/>
        <v>0</v>
      </c>
      <c r="I87" s="53">
        <v>8</v>
      </c>
      <c r="J87" s="54">
        <f t="shared" ref="J87:J93" si="17">I87/$L$56</f>
        <v>0.42105263157894735</v>
      </c>
      <c r="K87" s="78"/>
      <c r="L87" s="78"/>
      <c r="M87" s="78"/>
      <c r="N87" s="78"/>
      <c r="O87" s="62"/>
      <c r="P87" s="24"/>
      <c r="Q87" s="24"/>
      <c r="R87" s="24"/>
      <c r="S87" s="24"/>
      <c r="T87" s="24"/>
      <c r="U87" s="24"/>
      <c r="V87" s="24"/>
      <c r="W87" s="24"/>
    </row>
    <row r="88" spans="1:27" ht="15" customHeight="1">
      <c r="A88" s="62"/>
      <c r="B88" s="113" t="s">
        <v>82</v>
      </c>
      <c r="C88" s="110">
        <v>2</v>
      </c>
      <c r="D88" s="52">
        <f t="shared" si="14"/>
        <v>0.2</v>
      </c>
      <c r="E88" s="51">
        <v>0</v>
      </c>
      <c r="F88" s="52">
        <f t="shared" si="15"/>
        <v>0</v>
      </c>
      <c r="G88" s="51">
        <v>0</v>
      </c>
      <c r="H88" s="52">
        <f t="shared" si="16"/>
        <v>0</v>
      </c>
      <c r="I88" s="53">
        <v>2</v>
      </c>
      <c r="J88" s="54">
        <f t="shared" si="17"/>
        <v>0.10526315789473684</v>
      </c>
      <c r="K88" s="78"/>
      <c r="L88" s="78"/>
      <c r="M88" s="78"/>
      <c r="N88" s="78"/>
      <c r="O88" s="62"/>
      <c r="P88" s="24"/>
      <c r="Q88" s="24"/>
      <c r="R88" s="24"/>
      <c r="S88" s="24"/>
      <c r="T88" s="24"/>
      <c r="U88" s="24"/>
      <c r="V88" s="24"/>
      <c r="W88" s="24"/>
    </row>
    <row r="89" spans="1:27" ht="24">
      <c r="A89" s="62"/>
      <c r="B89" s="113" t="s">
        <v>83</v>
      </c>
      <c r="C89" s="110">
        <v>3</v>
      </c>
      <c r="D89" s="52">
        <f t="shared" si="14"/>
        <v>0.3</v>
      </c>
      <c r="E89" s="51">
        <v>0</v>
      </c>
      <c r="F89" s="52">
        <f t="shared" si="15"/>
        <v>0</v>
      </c>
      <c r="G89" s="51">
        <v>0</v>
      </c>
      <c r="H89" s="52">
        <f t="shared" si="16"/>
        <v>0</v>
      </c>
      <c r="I89" s="53">
        <v>3</v>
      </c>
      <c r="J89" s="54">
        <f t="shared" si="17"/>
        <v>0.15789473684210525</v>
      </c>
      <c r="K89" s="78"/>
      <c r="L89" s="78"/>
      <c r="M89" s="78"/>
      <c r="N89" s="78"/>
      <c r="O89" s="62"/>
      <c r="P89" s="24"/>
      <c r="Q89" s="24"/>
      <c r="R89" s="24"/>
      <c r="S89" s="24"/>
      <c r="T89" s="24"/>
      <c r="U89" s="24"/>
      <c r="V89" s="24"/>
      <c r="W89" s="24"/>
    </row>
    <row r="90" spans="1:27" ht="15" customHeight="1">
      <c r="A90" s="62"/>
      <c r="B90" s="113" t="s">
        <v>84</v>
      </c>
      <c r="C90" s="110">
        <v>0</v>
      </c>
      <c r="D90" s="52">
        <f t="shared" si="14"/>
        <v>0</v>
      </c>
      <c r="E90" s="51">
        <v>0</v>
      </c>
      <c r="F90" s="52">
        <f t="shared" si="15"/>
        <v>0</v>
      </c>
      <c r="G90" s="51">
        <v>0</v>
      </c>
      <c r="H90" s="52">
        <f t="shared" si="16"/>
        <v>0</v>
      </c>
      <c r="I90" s="53">
        <v>0</v>
      </c>
      <c r="J90" s="54">
        <f t="shared" si="17"/>
        <v>0</v>
      </c>
      <c r="K90" s="78"/>
      <c r="L90" s="78"/>
      <c r="M90" s="78"/>
      <c r="N90" s="78"/>
      <c r="O90" s="62"/>
      <c r="P90" s="24"/>
      <c r="Q90" s="24"/>
      <c r="R90" s="24"/>
      <c r="S90" s="24"/>
      <c r="T90" s="24"/>
      <c r="U90" s="24"/>
      <c r="V90" s="24"/>
      <c r="W90" s="24"/>
    </row>
    <row r="91" spans="1:27" ht="15" customHeight="1">
      <c r="A91" s="62"/>
      <c r="B91" s="113" t="s">
        <v>85</v>
      </c>
      <c r="C91" s="110">
        <v>4</v>
      </c>
      <c r="D91" s="52">
        <f t="shared" si="14"/>
        <v>0.4</v>
      </c>
      <c r="E91" s="51">
        <v>2</v>
      </c>
      <c r="F91" s="52">
        <f t="shared" si="15"/>
        <v>0.25</v>
      </c>
      <c r="G91" s="51">
        <v>1</v>
      </c>
      <c r="H91" s="52">
        <f t="shared" si="16"/>
        <v>1</v>
      </c>
      <c r="I91" s="53">
        <v>7</v>
      </c>
      <c r="J91" s="54">
        <f t="shared" si="17"/>
        <v>0.36842105263157893</v>
      </c>
      <c r="K91" s="78"/>
      <c r="L91" s="78"/>
      <c r="M91" s="78"/>
      <c r="N91" s="78"/>
      <c r="O91" s="62"/>
      <c r="P91" s="24"/>
      <c r="Q91" s="24"/>
      <c r="R91" s="24"/>
      <c r="S91" s="24"/>
      <c r="T91" s="24"/>
      <c r="U91" s="24"/>
      <c r="V91" s="24"/>
      <c r="W91" s="24"/>
    </row>
    <row r="92" spans="1:27" ht="15" customHeight="1">
      <c r="A92" s="62"/>
      <c r="B92" s="113" t="s">
        <v>10</v>
      </c>
      <c r="C92" s="110">
        <v>4</v>
      </c>
      <c r="D92" s="52">
        <f t="shared" si="14"/>
        <v>0.4</v>
      </c>
      <c r="E92" s="51">
        <v>4</v>
      </c>
      <c r="F92" s="52">
        <f t="shared" si="15"/>
        <v>0.5</v>
      </c>
      <c r="G92" s="51">
        <v>0</v>
      </c>
      <c r="H92" s="52">
        <f t="shared" si="16"/>
        <v>0</v>
      </c>
      <c r="I92" s="53">
        <v>8</v>
      </c>
      <c r="J92" s="54">
        <f t="shared" si="17"/>
        <v>0.42105263157894735</v>
      </c>
      <c r="K92" s="78"/>
      <c r="L92" s="78"/>
      <c r="M92" s="78"/>
      <c r="N92" s="78"/>
      <c r="O92" s="62"/>
      <c r="P92" s="24"/>
      <c r="Q92" s="24"/>
      <c r="R92" s="24"/>
      <c r="S92" s="24"/>
      <c r="T92" s="24"/>
      <c r="U92" s="24"/>
      <c r="V92" s="24"/>
      <c r="W92" s="24"/>
    </row>
    <row r="93" spans="1:27" ht="15" customHeight="1" thickBot="1">
      <c r="A93" s="62"/>
      <c r="B93" s="114" t="s">
        <v>5</v>
      </c>
      <c r="C93" s="111">
        <v>0</v>
      </c>
      <c r="D93" s="56">
        <f t="shared" si="14"/>
        <v>0</v>
      </c>
      <c r="E93" s="55">
        <v>1</v>
      </c>
      <c r="F93" s="56">
        <f t="shared" si="15"/>
        <v>0.125</v>
      </c>
      <c r="G93" s="55">
        <v>0</v>
      </c>
      <c r="H93" s="56">
        <f t="shared" si="16"/>
        <v>0</v>
      </c>
      <c r="I93" s="57">
        <v>1</v>
      </c>
      <c r="J93" s="58">
        <f t="shared" si="17"/>
        <v>5.2631578947368418E-2</v>
      </c>
      <c r="K93" s="78"/>
      <c r="L93" s="78"/>
      <c r="M93" s="78"/>
      <c r="N93" s="78"/>
      <c r="O93" s="62"/>
      <c r="P93" s="24"/>
      <c r="Q93" s="24"/>
      <c r="R93" s="24"/>
      <c r="S93" s="24"/>
      <c r="T93" s="24"/>
      <c r="U93" s="24"/>
      <c r="V93" s="24"/>
      <c r="W93" s="24"/>
    </row>
    <row r="94" spans="1:27" ht="15" customHeight="1" thickTop="1">
      <c r="A94" s="62"/>
      <c r="B94" s="83"/>
      <c r="C94" s="83"/>
      <c r="D94" s="76"/>
      <c r="E94" s="77"/>
      <c r="F94" s="76"/>
      <c r="G94" s="77"/>
      <c r="H94" s="76"/>
      <c r="I94" s="77"/>
      <c r="J94" s="76"/>
      <c r="K94" s="78"/>
      <c r="L94" s="78"/>
      <c r="M94" s="78"/>
      <c r="N94" s="78"/>
      <c r="O94" s="62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" customHeight="1">
      <c r="A95" s="62"/>
      <c r="B95" s="143" t="s">
        <v>11</v>
      </c>
      <c r="C95" s="143"/>
      <c r="D95" s="143"/>
      <c r="E95" s="143"/>
      <c r="F95" s="143"/>
      <c r="G95" s="143"/>
      <c r="H95" s="143"/>
      <c r="I95" s="143"/>
      <c r="J95" s="143"/>
      <c r="K95" s="78"/>
      <c r="L95" s="78"/>
      <c r="M95" s="78"/>
      <c r="N95" s="78"/>
      <c r="O95" s="62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" customHeight="1">
      <c r="A96" s="62"/>
      <c r="B96" s="84"/>
      <c r="C96" s="84"/>
      <c r="D96" s="84"/>
      <c r="E96" s="84"/>
      <c r="F96" s="84"/>
      <c r="G96" s="84"/>
      <c r="H96" s="84"/>
      <c r="I96" s="84"/>
      <c r="J96" s="84"/>
      <c r="K96" s="78"/>
      <c r="L96" s="78"/>
      <c r="M96" s="78"/>
      <c r="N96" s="78"/>
      <c r="O96" s="62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" customHeight="1">
      <c r="A97" s="62"/>
      <c r="B97" s="150" t="s">
        <v>30</v>
      </c>
      <c r="C97" s="150"/>
      <c r="D97" s="150"/>
      <c r="E97" s="150"/>
      <c r="F97" s="150"/>
      <c r="G97" s="150"/>
      <c r="H97" s="150"/>
      <c r="I97" s="150"/>
      <c r="J97" s="150"/>
      <c r="K97" s="78"/>
      <c r="L97" s="78"/>
      <c r="M97" s="78"/>
      <c r="N97" s="78"/>
      <c r="O97" s="62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" customHeight="1" thickBot="1">
      <c r="A98" s="62"/>
      <c r="B98" s="85"/>
      <c r="C98" s="85"/>
      <c r="D98" s="85"/>
      <c r="E98" s="85"/>
      <c r="F98" s="85"/>
      <c r="G98" s="85"/>
      <c r="H98" s="85"/>
      <c r="I98" s="85"/>
      <c r="J98" s="85"/>
      <c r="K98" s="78"/>
      <c r="L98" s="78"/>
      <c r="M98" s="78"/>
      <c r="N98" s="78"/>
      <c r="O98" s="62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" customHeight="1" thickTop="1">
      <c r="A99" s="62"/>
      <c r="B99" s="151"/>
      <c r="C99" s="148" t="s">
        <v>2</v>
      </c>
      <c r="D99" s="148"/>
      <c r="E99" s="148"/>
      <c r="F99" s="148"/>
      <c r="G99" s="148"/>
      <c r="H99" s="148"/>
      <c r="I99" s="148"/>
      <c r="J99" s="148"/>
      <c r="K99" s="78"/>
      <c r="L99" s="78"/>
      <c r="M99" s="78"/>
      <c r="N99" s="78"/>
      <c r="O99" s="62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36" customHeight="1">
      <c r="A100" s="62"/>
      <c r="B100" s="152"/>
      <c r="C100" s="127" t="s">
        <v>43</v>
      </c>
      <c r="D100" s="126"/>
      <c r="E100" s="127" t="s">
        <v>44</v>
      </c>
      <c r="F100" s="126"/>
      <c r="G100" s="127" t="s">
        <v>118</v>
      </c>
      <c r="H100" s="126"/>
      <c r="I100" s="127" t="s">
        <v>69</v>
      </c>
      <c r="J100" s="128"/>
      <c r="K100" s="78"/>
      <c r="L100" s="78"/>
      <c r="M100" s="78"/>
      <c r="N100" s="78"/>
      <c r="O100" s="62"/>
      <c r="P100" s="24"/>
      <c r="Q100" s="24"/>
      <c r="R100" s="24"/>
      <c r="S100" s="24"/>
      <c r="T100" s="24"/>
      <c r="U100" s="24"/>
      <c r="V100" s="24"/>
      <c r="W100" s="24"/>
    </row>
    <row r="101" spans="1:27" ht="15" customHeight="1" thickBot="1">
      <c r="A101" s="62"/>
      <c r="B101" s="153"/>
      <c r="C101" s="7" t="s">
        <v>6</v>
      </c>
      <c r="D101" s="7" t="s">
        <v>3</v>
      </c>
      <c r="E101" s="7" t="s">
        <v>6</v>
      </c>
      <c r="F101" s="7" t="s">
        <v>3</v>
      </c>
      <c r="G101" s="7" t="s">
        <v>6</v>
      </c>
      <c r="H101" s="7" t="s">
        <v>3</v>
      </c>
      <c r="I101" s="7" t="s">
        <v>6</v>
      </c>
      <c r="J101" s="8" t="s">
        <v>3</v>
      </c>
      <c r="K101" s="78"/>
      <c r="L101" s="78"/>
      <c r="M101" s="78"/>
      <c r="N101" s="78"/>
      <c r="O101" s="62"/>
      <c r="P101" s="24"/>
      <c r="Q101" s="24"/>
      <c r="R101" s="24"/>
      <c r="S101" s="24"/>
      <c r="T101" s="24"/>
      <c r="U101" s="24"/>
      <c r="V101" s="24"/>
      <c r="W101" s="24"/>
    </row>
    <row r="102" spans="1:27" ht="15" customHeight="1" thickTop="1">
      <c r="A102" s="62"/>
      <c r="B102" s="63" t="s">
        <v>77</v>
      </c>
      <c r="C102" s="47">
        <v>3</v>
      </c>
      <c r="D102" s="48">
        <v>0.3</v>
      </c>
      <c r="E102" s="47">
        <v>2</v>
      </c>
      <c r="F102" s="48">
        <v>0.25</v>
      </c>
      <c r="G102" s="47">
        <v>0</v>
      </c>
      <c r="H102" s="48">
        <v>0</v>
      </c>
      <c r="I102" s="49">
        <v>5</v>
      </c>
      <c r="J102" s="50">
        <v>0.26300000000000001</v>
      </c>
      <c r="K102" s="78"/>
      <c r="L102" s="78"/>
      <c r="M102" s="78"/>
      <c r="N102" s="78"/>
      <c r="O102" s="62"/>
      <c r="P102" s="24"/>
      <c r="Q102" s="24"/>
      <c r="R102" s="24"/>
      <c r="S102" s="24"/>
      <c r="T102" s="24"/>
      <c r="U102" s="24"/>
      <c r="V102" s="24"/>
      <c r="W102" s="24"/>
    </row>
    <row r="103" spans="1:27" ht="15" customHeight="1" thickBot="1">
      <c r="A103" s="62"/>
      <c r="B103" s="67" t="s">
        <v>31</v>
      </c>
      <c r="C103" s="55">
        <v>7</v>
      </c>
      <c r="D103" s="56">
        <v>0.7</v>
      </c>
      <c r="E103" s="55">
        <v>6</v>
      </c>
      <c r="F103" s="56">
        <v>0.75</v>
      </c>
      <c r="G103" s="55">
        <v>1</v>
      </c>
      <c r="H103" s="56">
        <v>1</v>
      </c>
      <c r="I103" s="57">
        <v>14</v>
      </c>
      <c r="J103" s="58">
        <v>0.73699999999999999</v>
      </c>
      <c r="K103" s="78"/>
      <c r="L103" s="78"/>
      <c r="M103" s="78"/>
      <c r="N103" s="78"/>
      <c r="O103" s="62"/>
      <c r="P103" s="24"/>
      <c r="Q103" s="24"/>
      <c r="R103" s="24"/>
      <c r="S103" s="24"/>
      <c r="T103" s="24"/>
      <c r="U103" s="24"/>
      <c r="V103" s="24"/>
      <c r="W103" s="24"/>
    </row>
    <row r="104" spans="1:27" ht="15" customHeight="1" thickTop="1" thickBo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78"/>
      <c r="L104" s="78"/>
      <c r="M104" s="78"/>
      <c r="N104" s="78"/>
      <c r="O104" s="62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" customHeight="1" thickTop="1">
      <c r="A105" s="62"/>
      <c r="B105" s="151" t="s">
        <v>117</v>
      </c>
      <c r="C105" s="148" t="s">
        <v>2</v>
      </c>
      <c r="D105" s="148"/>
      <c r="E105" s="148"/>
      <c r="F105" s="148"/>
      <c r="G105" s="148"/>
      <c r="H105" s="148"/>
      <c r="I105" s="148"/>
      <c r="J105" s="148"/>
      <c r="K105" s="78"/>
      <c r="L105" s="78"/>
      <c r="M105" s="78"/>
      <c r="N105" s="78"/>
      <c r="O105" s="62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36" customHeight="1">
      <c r="A106" s="62"/>
      <c r="B106" s="152"/>
      <c r="C106" s="127" t="s">
        <v>43</v>
      </c>
      <c r="D106" s="126"/>
      <c r="E106" s="127" t="s">
        <v>44</v>
      </c>
      <c r="F106" s="126"/>
      <c r="G106" s="127" t="s">
        <v>118</v>
      </c>
      <c r="H106" s="126"/>
      <c r="I106" s="127" t="s">
        <v>69</v>
      </c>
      <c r="J106" s="128"/>
      <c r="K106" s="78"/>
      <c r="L106" s="78"/>
      <c r="M106" s="78"/>
      <c r="N106" s="78"/>
      <c r="O106" s="62"/>
      <c r="P106" s="24"/>
      <c r="Q106" s="24"/>
      <c r="R106" s="24"/>
      <c r="S106" s="24"/>
      <c r="T106" s="24"/>
      <c r="U106" s="24"/>
      <c r="V106" s="24"/>
      <c r="W106" s="24"/>
    </row>
    <row r="107" spans="1:27" ht="15" customHeight="1" thickBot="1">
      <c r="A107" s="62"/>
      <c r="B107" s="153"/>
      <c r="C107" s="7" t="s">
        <v>6</v>
      </c>
      <c r="D107" s="7" t="s">
        <v>3</v>
      </c>
      <c r="E107" s="7" t="s">
        <v>6</v>
      </c>
      <c r="F107" s="7" t="s">
        <v>3</v>
      </c>
      <c r="G107" s="7" t="s">
        <v>6</v>
      </c>
      <c r="H107" s="7" t="s">
        <v>3</v>
      </c>
      <c r="I107" s="7" t="s">
        <v>6</v>
      </c>
      <c r="J107" s="8" t="s">
        <v>3</v>
      </c>
      <c r="K107" s="78"/>
      <c r="L107" s="78"/>
      <c r="M107" s="78"/>
      <c r="N107" s="78"/>
      <c r="O107" s="62"/>
      <c r="P107" s="24"/>
      <c r="Q107" s="24"/>
      <c r="R107" s="24"/>
      <c r="S107" s="24"/>
      <c r="T107" s="24"/>
      <c r="U107" s="24"/>
      <c r="V107" s="24"/>
      <c r="W107" s="24"/>
    </row>
    <row r="108" spans="1:27" ht="23.25" customHeight="1" thickTop="1">
      <c r="A108" s="62"/>
      <c r="B108" s="79" t="s">
        <v>32</v>
      </c>
      <c r="C108" s="32">
        <v>1</v>
      </c>
      <c r="D108" s="33">
        <f>C108/C$102</f>
        <v>0.33333333333333331</v>
      </c>
      <c r="E108" s="34">
        <v>0</v>
      </c>
      <c r="F108" s="33">
        <f>E108/E$102</f>
        <v>0</v>
      </c>
      <c r="G108" s="47">
        <v>0</v>
      </c>
      <c r="H108" s="33">
        <v>0</v>
      </c>
      <c r="I108" s="41">
        <v>1</v>
      </c>
      <c r="J108" s="101">
        <f>I108/I$102</f>
        <v>0.2</v>
      </c>
      <c r="K108" s="78"/>
      <c r="L108" s="78"/>
      <c r="M108" s="78"/>
      <c r="N108" s="78"/>
      <c r="O108" s="62"/>
      <c r="P108" s="24"/>
      <c r="Q108" s="24"/>
      <c r="R108" s="24"/>
      <c r="S108" s="24"/>
      <c r="T108" s="24"/>
      <c r="U108" s="24"/>
      <c r="V108" s="24"/>
      <c r="W108" s="24"/>
    </row>
    <row r="109" spans="1:27" ht="23.25" customHeight="1">
      <c r="A109" s="62"/>
      <c r="B109" s="81" t="s">
        <v>37</v>
      </c>
      <c r="C109" s="35">
        <v>0</v>
      </c>
      <c r="D109" s="52">
        <f t="shared" ref="D109:F116" si="18">C109/C$102</f>
        <v>0</v>
      </c>
      <c r="E109" s="37">
        <v>0</v>
      </c>
      <c r="F109" s="52">
        <f t="shared" si="18"/>
        <v>0</v>
      </c>
      <c r="G109" s="51">
        <v>0</v>
      </c>
      <c r="H109" s="52">
        <v>0</v>
      </c>
      <c r="I109" s="43">
        <v>0</v>
      </c>
      <c r="J109" s="102">
        <f t="shared" ref="J109" si="19">I109/I$102</f>
        <v>0</v>
      </c>
      <c r="K109" s="78"/>
      <c r="L109" s="78"/>
      <c r="M109" s="78"/>
      <c r="N109" s="78"/>
      <c r="O109" s="62"/>
      <c r="P109" s="24"/>
      <c r="Q109" s="24"/>
      <c r="R109" s="24"/>
      <c r="S109" s="24"/>
      <c r="T109" s="24"/>
      <c r="U109" s="24"/>
      <c r="V109" s="24"/>
      <c r="W109" s="24"/>
    </row>
    <row r="110" spans="1:27" ht="23.25" customHeight="1">
      <c r="A110" s="62"/>
      <c r="B110" s="81" t="s">
        <v>33</v>
      </c>
      <c r="C110" s="35">
        <v>2</v>
      </c>
      <c r="D110" s="52">
        <f t="shared" si="18"/>
        <v>0.66666666666666663</v>
      </c>
      <c r="E110" s="37">
        <v>1</v>
      </c>
      <c r="F110" s="52">
        <f t="shared" si="18"/>
        <v>0.5</v>
      </c>
      <c r="G110" s="51">
        <v>0</v>
      </c>
      <c r="H110" s="52">
        <v>0</v>
      </c>
      <c r="I110" s="43">
        <v>3</v>
      </c>
      <c r="J110" s="102">
        <f t="shared" ref="J110" si="20">I110/I$102</f>
        <v>0.6</v>
      </c>
      <c r="K110" s="78"/>
      <c r="L110" s="78"/>
      <c r="M110" s="78"/>
      <c r="N110" s="78"/>
      <c r="O110" s="62"/>
      <c r="P110" s="24"/>
      <c r="Q110" s="24"/>
      <c r="R110" s="24"/>
      <c r="S110" s="24"/>
      <c r="T110" s="24"/>
      <c r="U110" s="24"/>
      <c r="V110" s="24"/>
      <c r="W110" s="24"/>
    </row>
    <row r="111" spans="1:27" ht="23.25" customHeight="1">
      <c r="A111" s="62"/>
      <c r="B111" s="81" t="s">
        <v>34</v>
      </c>
      <c r="C111" s="35">
        <v>0</v>
      </c>
      <c r="D111" s="52">
        <f t="shared" si="18"/>
        <v>0</v>
      </c>
      <c r="E111" s="37">
        <v>0</v>
      </c>
      <c r="F111" s="52">
        <f t="shared" si="18"/>
        <v>0</v>
      </c>
      <c r="G111" s="51">
        <v>0</v>
      </c>
      <c r="H111" s="52">
        <v>0</v>
      </c>
      <c r="I111" s="43">
        <v>0</v>
      </c>
      <c r="J111" s="102">
        <f t="shared" ref="J111" si="21">I111/I$102</f>
        <v>0</v>
      </c>
      <c r="K111" s="78"/>
      <c r="L111" s="78"/>
      <c r="M111" s="78"/>
      <c r="N111" s="78"/>
      <c r="O111" s="62"/>
      <c r="P111" s="24"/>
      <c r="Q111" s="24"/>
      <c r="R111" s="24"/>
      <c r="S111" s="24"/>
      <c r="T111" s="24"/>
      <c r="U111" s="24"/>
      <c r="V111" s="24"/>
      <c r="W111" s="24"/>
    </row>
    <row r="112" spans="1:27" ht="23.25" customHeight="1">
      <c r="A112" s="62"/>
      <c r="B112" s="81" t="s">
        <v>35</v>
      </c>
      <c r="C112" s="35">
        <v>0</v>
      </c>
      <c r="D112" s="52">
        <f t="shared" si="18"/>
        <v>0</v>
      </c>
      <c r="E112" s="37">
        <v>1</v>
      </c>
      <c r="F112" s="52">
        <f t="shared" si="18"/>
        <v>0.5</v>
      </c>
      <c r="G112" s="51">
        <v>0</v>
      </c>
      <c r="H112" s="52">
        <v>0</v>
      </c>
      <c r="I112" s="43">
        <v>1</v>
      </c>
      <c r="J112" s="102">
        <f t="shared" ref="J112" si="22">I112/I$102</f>
        <v>0.2</v>
      </c>
      <c r="K112" s="78"/>
      <c r="L112" s="78"/>
      <c r="M112" s="78"/>
      <c r="N112" s="78"/>
      <c r="O112" s="62"/>
      <c r="P112" s="24"/>
      <c r="Q112" s="24"/>
      <c r="R112" s="24"/>
      <c r="S112" s="24"/>
      <c r="T112" s="24"/>
      <c r="U112" s="24"/>
      <c r="V112" s="24"/>
      <c r="W112" s="24"/>
    </row>
    <row r="113" spans="1:27" ht="23.25" customHeight="1">
      <c r="A113" s="62"/>
      <c r="B113" s="81" t="s">
        <v>86</v>
      </c>
      <c r="C113" s="35">
        <v>0</v>
      </c>
      <c r="D113" s="52">
        <f t="shared" si="18"/>
        <v>0</v>
      </c>
      <c r="E113" s="37">
        <v>0</v>
      </c>
      <c r="F113" s="52">
        <f t="shared" si="18"/>
        <v>0</v>
      </c>
      <c r="G113" s="51">
        <v>0</v>
      </c>
      <c r="H113" s="52">
        <v>0</v>
      </c>
      <c r="I113" s="43">
        <v>0</v>
      </c>
      <c r="J113" s="102">
        <f t="shared" ref="J113" si="23">I113/I$102</f>
        <v>0</v>
      </c>
      <c r="K113" s="78"/>
      <c r="L113" s="78"/>
      <c r="M113" s="78"/>
      <c r="N113" s="78"/>
      <c r="O113" s="62"/>
      <c r="P113" s="24"/>
      <c r="Q113" s="24"/>
      <c r="R113" s="24"/>
      <c r="S113" s="24"/>
      <c r="T113" s="24"/>
      <c r="U113" s="24"/>
      <c r="V113" s="24"/>
      <c r="W113" s="24"/>
    </row>
    <row r="114" spans="1:27" ht="23.25" customHeight="1">
      <c r="A114" s="62"/>
      <c r="B114" s="81" t="s">
        <v>12</v>
      </c>
      <c r="C114" s="35">
        <v>0</v>
      </c>
      <c r="D114" s="52">
        <f t="shared" si="18"/>
        <v>0</v>
      </c>
      <c r="E114" s="37">
        <v>0</v>
      </c>
      <c r="F114" s="52">
        <f t="shared" si="18"/>
        <v>0</v>
      </c>
      <c r="G114" s="51">
        <v>0</v>
      </c>
      <c r="H114" s="52">
        <v>0</v>
      </c>
      <c r="I114" s="43">
        <v>0</v>
      </c>
      <c r="J114" s="102">
        <f t="shared" ref="J114" si="24">I114/I$102</f>
        <v>0</v>
      </c>
      <c r="K114" s="78"/>
      <c r="L114" s="78"/>
      <c r="M114" s="78"/>
      <c r="N114" s="78"/>
      <c r="O114" s="62"/>
      <c r="P114" s="24"/>
      <c r="Q114" s="24"/>
      <c r="R114" s="24"/>
      <c r="S114" s="24"/>
      <c r="T114" s="24"/>
      <c r="U114" s="24"/>
      <c r="V114" s="24"/>
      <c r="W114" s="24"/>
    </row>
    <row r="115" spans="1:27" ht="23.25" customHeight="1">
      <c r="A115" s="62"/>
      <c r="B115" s="81" t="s">
        <v>36</v>
      </c>
      <c r="C115" s="35">
        <v>0</v>
      </c>
      <c r="D115" s="52">
        <f t="shared" si="18"/>
        <v>0</v>
      </c>
      <c r="E115" s="37">
        <v>1</v>
      </c>
      <c r="F115" s="52">
        <f t="shared" si="18"/>
        <v>0.5</v>
      </c>
      <c r="G115" s="51">
        <v>0</v>
      </c>
      <c r="H115" s="52">
        <v>0</v>
      </c>
      <c r="I115" s="43">
        <v>1</v>
      </c>
      <c r="J115" s="102">
        <f t="shared" ref="J115" si="25">I115/I$102</f>
        <v>0.2</v>
      </c>
      <c r="K115" s="78"/>
      <c r="L115" s="78"/>
      <c r="M115" s="78"/>
      <c r="N115" s="78"/>
      <c r="O115" s="62"/>
      <c r="P115" s="24"/>
      <c r="Q115" s="24"/>
      <c r="R115" s="24"/>
      <c r="S115" s="24"/>
      <c r="T115" s="24"/>
      <c r="U115" s="24"/>
      <c r="V115" s="24"/>
      <c r="W115" s="24"/>
    </row>
    <row r="116" spans="1:27" ht="15.75" thickBot="1">
      <c r="A116" s="62"/>
      <c r="B116" s="82" t="s">
        <v>5</v>
      </c>
      <c r="C116" s="38">
        <v>1</v>
      </c>
      <c r="D116" s="56">
        <f t="shared" si="18"/>
        <v>0.33333333333333331</v>
      </c>
      <c r="E116" s="40">
        <v>1</v>
      </c>
      <c r="F116" s="56">
        <f t="shared" si="18"/>
        <v>0.5</v>
      </c>
      <c r="G116" s="55">
        <v>0</v>
      </c>
      <c r="H116" s="56">
        <v>0</v>
      </c>
      <c r="I116" s="45">
        <v>2</v>
      </c>
      <c r="J116" s="103">
        <f t="shared" ref="J116" si="26">I116/I$102</f>
        <v>0.4</v>
      </c>
      <c r="K116" s="78"/>
      <c r="L116" s="78"/>
      <c r="M116" s="78"/>
      <c r="N116" s="78"/>
      <c r="O116" s="62"/>
      <c r="P116" s="24"/>
      <c r="Q116" s="24"/>
      <c r="R116" s="24"/>
      <c r="S116" s="24"/>
      <c r="T116" s="24"/>
      <c r="U116" s="24"/>
      <c r="V116" s="24"/>
      <c r="W116" s="24"/>
    </row>
    <row r="117" spans="1:27" ht="15" customHeight="1" thickTop="1">
      <c r="A117" s="62"/>
      <c r="B117" s="83"/>
      <c r="C117" s="83"/>
      <c r="D117" s="76"/>
      <c r="E117" s="77"/>
      <c r="F117" s="76"/>
      <c r="G117" s="77"/>
      <c r="H117" s="76"/>
      <c r="I117" s="77"/>
      <c r="J117" s="76"/>
      <c r="K117" s="78"/>
      <c r="L117" s="78"/>
      <c r="M117" s="78"/>
      <c r="N117" s="78"/>
      <c r="O117" s="62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25.5" customHeight="1">
      <c r="A118" s="62"/>
      <c r="B118" s="150" t="s">
        <v>41</v>
      </c>
      <c r="C118" s="150"/>
      <c r="D118" s="150"/>
      <c r="E118" s="150"/>
      <c r="F118" s="150"/>
      <c r="G118" s="150"/>
      <c r="H118" s="150"/>
      <c r="I118" s="150"/>
      <c r="J118" s="150"/>
      <c r="K118" s="78"/>
      <c r="L118" s="78"/>
      <c r="M118" s="78"/>
      <c r="N118" s="78"/>
      <c r="O118" s="62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.75" thickBo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78"/>
      <c r="L119" s="78"/>
      <c r="M119" s="78"/>
      <c r="N119" s="78"/>
      <c r="O119" s="62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" customHeight="1" thickTop="1">
      <c r="A120" s="62"/>
      <c r="B120" s="151"/>
      <c r="C120" s="148" t="s">
        <v>2</v>
      </c>
      <c r="D120" s="148"/>
      <c r="E120" s="148"/>
      <c r="F120" s="148"/>
      <c r="G120" s="148"/>
      <c r="H120" s="148"/>
      <c r="I120" s="148"/>
      <c r="J120" s="148"/>
      <c r="K120" s="78"/>
      <c r="L120" s="78"/>
      <c r="M120" s="78"/>
      <c r="N120" s="78"/>
      <c r="O120" s="62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36" customHeight="1">
      <c r="A121" s="62"/>
      <c r="B121" s="152"/>
      <c r="C121" s="127" t="s">
        <v>43</v>
      </c>
      <c r="D121" s="126"/>
      <c r="E121" s="127" t="s">
        <v>44</v>
      </c>
      <c r="F121" s="126"/>
      <c r="G121" s="127" t="s">
        <v>118</v>
      </c>
      <c r="H121" s="126"/>
      <c r="I121" s="127" t="s">
        <v>69</v>
      </c>
      <c r="J121" s="128"/>
      <c r="K121" s="78"/>
      <c r="L121" s="78"/>
      <c r="M121" s="78"/>
      <c r="N121" s="78"/>
      <c r="O121" s="62"/>
      <c r="P121" s="24"/>
      <c r="Q121" s="24"/>
      <c r="R121" s="24"/>
      <c r="S121" s="24"/>
      <c r="T121" s="24"/>
      <c r="U121" s="24"/>
      <c r="V121" s="24"/>
      <c r="W121" s="24"/>
    </row>
    <row r="122" spans="1:27" ht="15" customHeight="1" thickBot="1">
      <c r="A122" s="62"/>
      <c r="B122" s="153"/>
      <c r="C122" s="7" t="s">
        <v>6</v>
      </c>
      <c r="D122" s="7" t="s">
        <v>3</v>
      </c>
      <c r="E122" s="7" t="s">
        <v>6</v>
      </c>
      <c r="F122" s="7" t="s">
        <v>3</v>
      </c>
      <c r="G122" s="7" t="s">
        <v>6</v>
      </c>
      <c r="H122" s="7" t="s">
        <v>3</v>
      </c>
      <c r="I122" s="7" t="s">
        <v>6</v>
      </c>
      <c r="J122" s="8" t="s">
        <v>3</v>
      </c>
      <c r="K122" s="78"/>
      <c r="L122" s="78"/>
      <c r="M122" s="78"/>
      <c r="N122" s="78"/>
      <c r="O122" s="62"/>
      <c r="P122" s="24"/>
      <c r="Q122" s="24"/>
      <c r="R122" s="24"/>
      <c r="S122" s="24"/>
      <c r="T122" s="24"/>
      <c r="U122" s="24"/>
      <c r="V122" s="24"/>
      <c r="W122" s="24"/>
    </row>
    <row r="123" spans="1:27" ht="15" customHeight="1" thickTop="1">
      <c r="A123" s="62"/>
      <c r="B123" s="112" t="s">
        <v>13</v>
      </c>
      <c r="C123" s="109">
        <v>10</v>
      </c>
      <c r="D123" s="33">
        <f t="shared" ref="D123:D131" si="27">C123/$F$56</f>
        <v>1</v>
      </c>
      <c r="E123" s="47">
        <v>7</v>
      </c>
      <c r="F123" s="33">
        <f t="shared" ref="F123:F131" si="28">E123/$H$56</f>
        <v>0.875</v>
      </c>
      <c r="G123" s="47">
        <v>1</v>
      </c>
      <c r="H123" s="33">
        <f t="shared" ref="H123:H131" si="29">G123/$J$56</f>
        <v>1</v>
      </c>
      <c r="I123" s="49">
        <v>18</v>
      </c>
      <c r="J123" s="42">
        <f>I123/$L$56</f>
        <v>0.94736842105263153</v>
      </c>
      <c r="K123" s="78"/>
      <c r="L123" s="78"/>
      <c r="M123" s="78"/>
      <c r="N123" s="78"/>
      <c r="O123" s="62"/>
      <c r="P123" s="24"/>
      <c r="Q123" s="24"/>
      <c r="R123" s="24"/>
      <c r="S123" s="24"/>
      <c r="T123" s="24"/>
      <c r="U123" s="24"/>
      <c r="V123" s="24"/>
      <c r="W123" s="24"/>
    </row>
    <row r="124" spans="1:27" ht="15" customHeight="1">
      <c r="A124" s="62"/>
      <c r="B124" s="113" t="s">
        <v>14</v>
      </c>
      <c r="C124" s="110">
        <v>1</v>
      </c>
      <c r="D124" s="52">
        <f t="shared" si="27"/>
        <v>0.1</v>
      </c>
      <c r="E124" s="51">
        <v>4</v>
      </c>
      <c r="F124" s="52">
        <f t="shared" si="28"/>
        <v>0.5</v>
      </c>
      <c r="G124" s="51">
        <v>1</v>
      </c>
      <c r="H124" s="52">
        <f t="shared" si="29"/>
        <v>1</v>
      </c>
      <c r="I124" s="53">
        <v>6</v>
      </c>
      <c r="J124" s="54">
        <f t="shared" ref="J124:J131" si="30">I124/$L$56</f>
        <v>0.31578947368421051</v>
      </c>
      <c r="K124" s="78"/>
      <c r="L124" s="78"/>
      <c r="M124" s="78"/>
      <c r="N124" s="78"/>
      <c r="O124" s="62"/>
      <c r="P124" s="24"/>
      <c r="Q124" s="24"/>
      <c r="R124" s="24"/>
      <c r="S124" s="24"/>
      <c r="T124" s="24"/>
      <c r="U124" s="24"/>
      <c r="V124" s="24"/>
      <c r="W124" s="24"/>
    </row>
    <row r="125" spans="1:27" ht="15" customHeight="1">
      <c r="A125" s="62"/>
      <c r="B125" s="113" t="s">
        <v>20</v>
      </c>
      <c r="C125" s="110">
        <v>0</v>
      </c>
      <c r="D125" s="52">
        <f t="shared" si="27"/>
        <v>0</v>
      </c>
      <c r="E125" s="51">
        <v>0</v>
      </c>
      <c r="F125" s="52">
        <f t="shared" si="28"/>
        <v>0</v>
      </c>
      <c r="G125" s="51">
        <v>0</v>
      </c>
      <c r="H125" s="52">
        <f t="shared" si="29"/>
        <v>0</v>
      </c>
      <c r="I125" s="53">
        <v>0</v>
      </c>
      <c r="J125" s="54">
        <f t="shared" si="30"/>
        <v>0</v>
      </c>
      <c r="K125" s="78"/>
      <c r="L125" s="78"/>
      <c r="M125" s="78"/>
      <c r="N125" s="78"/>
      <c r="O125" s="62"/>
      <c r="P125" s="24"/>
      <c r="Q125" s="24"/>
      <c r="R125" s="24"/>
      <c r="S125" s="24"/>
      <c r="T125" s="24"/>
      <c r="U125" s="24"/>
      <c r="V125" s="24"/>
      <c r="W125" s="24"/>
    </row>
    <row r="126" spans="1:27" ht="15" customHeight="1">
      <c r="A126" s="62"/>
      <c r="B126" s="113" t="s">
        <v>5</v>
      </c>
      <c r="C126" s="110">
        <v>0</v>
      </c>
      <c r="D126" s="52">
        <f t="shared" si="27"/>
        <v>0</v>
      </c>
      <c r="E126" s="51">
        <v>0</v>
      </c>
      <c r="F126" s="52">
        <f t="shared" si="28"/>
        <v>0</v>
      </c>
      <c r="G126" s="51">
        <v>0</v>
      </c>
      <c r="H126" s="52">
        <f t="shared" si="29"/>
        <v>0</v>
      </c>
      <c r="I126" s="53">
        <v>0</v>
      </c>
      <c r="J126" s="54">
        <f t="shared" si="30"/>
        <v>0</v>
      </c>
      <c r="K126" s="78"/>
      <c r="L126" s="78"/>
      <c r="M126" s="78"/>
      <c r="N126" s="78"/>
      <c r="O126" s="62"/>
      <c r="P126" s="24"/>
      <c r="Q126" s="24"/>
      <c r="R126" s="24"/>
      <c r="S126" s="24"/>
      <c r="T126" s="24"/>
      <c r="U126" s="24"/>
      <c r="V126" s="24"/>
      <c r="W126" s="24"/>
    </row>
    <row r="127" spans="1:27" ht="15" customHeight="1">
      <c r="A127" s="62"/>
      <c r="B127" s="113" t="s">
        <v>87</v>
      </c>
      <c r="C127" s="110">
        <v>3</v>
      </c>
      <c r="D127" s="52">
        <f t="shared" si="27"/>
        <v>0.3</v>
      </c>
      <c r="E127" s="51">
        <v>1</v>
      </c>
      <c r="F127" s="52">
        <f t="shared" si="28"/>
        <v>0.125</v>
      </c>
      <c r="G127" s="51">
        <v>0</v>
      </c>
      <c r="H127" s="52">
        <f t="shared" si="29"/>
        <v>0</v>
      </c>
      <c r="I127" s="53">
        <v>4</v>
      </c>
      <c r="J127" s="54">
        <f t="shared" si="30"/>
        <v>0.21052631578947367</v>
      </c>
      <c r="K127" s="78"/>
      <c r="L127" s="78"/>
      <c r="M127" s="78"/>
      <c r="N127" s="78"/>
      <c r="O127" s="62"/>
      <c r="P127" s="24"/>
      <c r="Q127" s="24"/>
      <c r="R127" s="24"/>
      <c r="S127" s="24"/>
      <c r="T127" s="24"/>
      <c r="U127" s="24"/>
      <c r="V127" s="24"/>
      <c r="W127" s="24"/>
    </row>
    <row r="128" spans="1:27">
      <c r="A128" s="62"/>
      <c r="B128" s="113" t="s">
        <v>15</v>
      </c>
      <c r="C128" s="110">
        <v>1</v>
      </c>
      <c r="D128" s="52">
        <f t="shared" si="27"/>
        <v>0.1</v>
      </c>
      <c r="E128" s="51">
        <v>0</v>
      </c>
      <c r="F128" s="52">
        <f t="shared" si="28"/>
        <v>0</v>
      </c>
      <c r="G128" s="51">
        <v>0</v>
      </c>
      <c r="H128" s="52">
        <f t="shared" si="29"/>
        <v>0</v>
      </c>
      <c r="I128" s="53">
        <v>1</v>
      </c>
      <c r="J128" s="54">
        <f t="shared" si="30"/>
        <v>5.2631578947368418E-2</v>
      </c>
      <c r="K128" s="78"/>
      <c r="L128" s="78"/>
      <c r="M128" s="78"/>
      <c r="N128" s="78"/>
      <c r="O128" s="62"/>
      <c r="P128" s="24"/>
      <c r="Q128" s="24"/>
      <c r="R128" s="24"/>
      <c r="S128" s="24"/>
      <c r="T128" s="24"/>
      <c r="U128" s="24"/>
      <c r="V128" s="24"/>
      <c r="W128" s="24"/>
    </row>
    <row r="129" spans="1:27" ht="15" customHeight="1">
      <c r="A129" s="62"/>
      <c r="B129" s="113" t="s">
        <v>16</v>
      </c>
      <c r="C129" s="110">
        <v>2</v>
      </c>
      <c r="D129" s="52">
        <f t="shared" si="27"/>
        <v>0.2</v>
      </c>
      <c r="E129" s="51">
        <v>0</v>
      </c>
      <c r="F129" s="52">
        <f t="shared" si="28"/>
        <v>0</v>
      </c>
      <c r="G129" s="51">
        <v>0</v>
      </c>
      <c r="H129" s="52">
        <f t="shared" si="29"/>
        <v>0</v>
      </c>
      <c r="I129" s="53">
        <v>2</v>
      </c>
      <c r="J129" s="54">
        <f t="shared" si="30"/>
        <v>0.10526315789473684</v>
      </c>
      <c r="K129" s="78"/>
      <c r="L129" s="78"/>
      <c r="M129" s="78"/>
      <c r="N129" s="78"/>
      <c r="O129" s="62"/>
      <c r="P129" s="24"/>
      <c r="Q129" s="24"/>
      <c r="R129" s="24"/>
      <c r="S129" s="24"/>
      <c r="T129" s="24"/>
      <c r="U129" s="24"/>
      <c r="V129" s="24"/>
      <c r="W129" s="24"/>
    </row>
    <row r="130" spans="1:27" ht="15" customHeight="1">
      <c r="A130" s="62"/>
      <c r="B130" s="113" t="s">
        <v>17</v>
      </c>
      <c r="C130" s="110">
        <v>1</v>
      </c>
      <c r="D130" s="52">
        <f t="shared" si="27"/>
        <v>0.1</v>
      </c>
      <c r="E130" s="51">
        <v>1</v>
      </c>
      <c r="F130" s="52">
        <f t="shared" si="28"/>
        <v>0.125</v>
      </c>
      <c r="G130" s="51">
        <v>0</v>
      </c>
      <c r="H130" s="52">
        <f t="shared" si="29"/>
        <v>0</v>
      </c>
      <c r="I130" s="53">
        <v>2</v>
      </c>
      <c r="J130" s="54">
        <f t="shared" si="30"/>
        <v>0.10526315789473684</v>
      </c>
      <c r="K130" s="78"/>
      <c r="L130" s="78"/>
      <c r="M130" s="78"/>
      <c r="N130" s="78"/>
      <c r="O130" s="62"/>
      <c r="P130" s="24"/>
      <c r="Q130" s="24"/>
      <c r="R130" s="24"/>
      <c r="S130" s="24"/>
      <c r="T130" s="24"/>
      <c r="U130" s="24"/>
      <c r="V130" s="24"/>
      <c r="W130" s="24"/>
    </row>
    <row r="131" spans="1:27" ht="15.75" thickBot="1">
      <c r="A131" s="62"/>
      <c r="B131" s="114" t="s">
        <v>18</v>
      </c>
      <c r="C131" s="111">
        <v>1</v>
      </c>
      <c r="D131" s="56">
        <f t="shared" si="27"/>
        <v>0.1</v>
      </c>
      <c r="E131" s="55">
        <v>0</v>
      </c>
      <c r="F131" s="56">
        <f t="shared" si="28"/>
        <v>0</v>
      </c>
      <c r="G131" s="55">
        <v>0</v>
      </c>
      <c r="H131" s="56">
        <f t="shared" si="29"/>
        <v>0</v>
      </c>
      <c r="I131" s="57">
        <v>1</v>
      </c>
      <c r="J131" s="58">
        <f t="shared" si="30"/>
        <v>5.2631578947368418E-2</v>
      </c>
      <c r="K131" s="78"/>
      <c r="L131" s="78"/>
      <c r="M131" s="78"/>
      <c r="N131" s="78"/>
      <c r="O131" s="62"/>
      <c r="P131" s="24"/>
      <c r="Q131" s="24"/>
      <c r="R131" s="24"/>
      <c r="S131" s="24"/>
      <c r="T131" s="24"/>
      <c r="U131" s="24"/>
      <c r="V131" s="24"/>
      <c r="W131" s="24"/>
    </row>
    <row r="132" spans="1:27" ht="15" customHeight="1" thickTop="1">
      <c r="A132" s="62"/>
      <c r="B132" s="83"/>
      <c r="C132" s="83"/>
      <c r="D132" s="76"/>
      <c r="E132" s="77"/>
      <c r="F132" s="76"/>
      <c r="G132" s="77"/>
      <c r="H132" s="76"/>
      <c r="I132" s="77"/>
      <c r="J132" s="76"/>
      <c r="K132" s="78"/>
      <c r="L132" s="78"/>
      <c r="M132" s="78"/>
      <c r="N132" s="78"/>
      <c r="O132" s="62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25.5" customHeight="1">
      <c r="A133" s="62"/>
      <c r="B133" s="143" t="s">
        <v>61</v>
      </c>
      <c r="C133" s="143"/>
      <c r="D133" s="143"/>
      <c r="E133" s="143"/>
      <c r="F133" s="143"/>
      <c r="G133" s="143"/>
      <c r="H133" s="143"/>
      <c r="I133" s="143"/>
      <c r="J133" s="143"/>
      <c r="K133" s="78"/>
      <c r="L133" s="78"/>
      <c r="M133" s="78"/>
      <c r="N133" s="78"/>
      <c r="O133" s="62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" customHeight="1" thickBo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78"/>
      <c r="L134" s="78"/>
      <c r="M134" s="78"/>
      <c r="N134" s="78"/>
      <c r="O134" s="62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" customHeight="1" thickTop="1">
      <c r="A135" s="62"/>
      <c r="B135" s="151"/>
      <c r="C135" s="148" t="s">
        <v>2</v>
      </c>
      <c r="D135" s="148"/>
      <c r="E135" s="148"/>
      <c r="F135" s="148"/>
      <c r="G135" s="148"/>
      <c r="H135" s="148"/>
      <c r="I135" s="148"/>
      <c r="J135" s="148"/>
      <c r="K135" s="78"/>
      <c r="L135" s="78"/>
      <c r="M135" s="78"/>
      <c r="N135" s="78"/>
      <c r="O135" s="62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36" customHeight="1">
      <c r="A136" s="62"/>
      <c r="B136" s="152"/>
      <c r="C136" s="127" t="s">
        <v>43</v>
      </c>
      <c r="D136" s="126"/>
      <c r="E136" s="127" t="s">
        <v>44</v>
      </c>
      <c r="F136" s="126"/>
      <c r="G136" s="127" t="s">
        <v>118</v>
      </c>
      <c r="H136" s="126"/>
      <c r="I136" s="127" t="s">
        <v>69</v>
      </c>
      <c r="J136" s="128"/>
      <c r="K136" s="78"/>
      <c r="L136" s="78"/>
      <c r="M136" s="78"/>
      <c r="N136" s="78"/>
      <c r="O136" s="62"/>
      <c r="P136" s="24"/>
      <c r="Q136" s="24"/>
      <c r="R136" s="24"/>
      <c r="S136" s="24"/>
      <c r="T136" s="24"/>
      <c r="U136" s="24"/>
      <c r="V136" s="24"/>
      <c r="W136" s="24"/>
    </row>
    <row r="137" spans="1:27" ht="15" customHeight="1" thickBot="1">
      <c r="A137" s="62"/>
      <c r="B137" s="153"/>
      <c r="C137" s="7" t="s">
        <v>6</v>
      </c>
      <c r="D137" s="7" t="s">
        <v>3</v>
      </c>
      <c r="E137" s="7" t="s">
        <v>6</v>
      </c>
      <c r="F137" s="7" t="s">
        <v>3</v>
      </c>
      <c r="G137" s="7" t="s">
        <v>6</v>
      </c>
      <c r="H137" s="7" t="s">
        <v>3</v>
      </c>
      <c r="I137" s="7" t="s">
        <v>6</v>
      </c>
      <c r="J137" s="8" t="s">
        <v>3</v>
      </c>
      <c r="K137" s="78"/>
      <c r="L137" s="78"/>
      <c r="M137" s="78"/>
      <c r="N137" s="78"/>
      <c r="O137" s="62"/>
      <c r="P137" s="24"/>
      <c r="Q137" s="24"/>
      <c r="R137" s="24"/>
      <c r="S137" s="24"/>
      <c r="T137" s="24"/>
      <c r="U137" s="24"/>
      <c r="V137" s="24"/>
      <c r="W137" s="24"/>
    </row>
    <row r="138" spans="1:27" ht="24.75" thickTop="1">
      <c r="A138" s="62"/>
      <c r="B138" s="112" t="s">
        <v>88</v>
      </c>
      <c r="C138" s="109">
        <v>0</v>
      </c>
      <c r="D138" s="33">
        <f t="shared" ref="D138" si="31">C138/$F$56</f>
        <v>0</v>
      </c>
      <c r="E138" s="47">
        <v>0</v>
      </c>
      <c r="F138" s="33">
        <f t="shared" ref="F138" si="32">E138/$H$56</f>
        <v>0</v>
      </c>
      <c r="G138" s="47">
        <v>0</v>
      </c>
      <c r="H138" s="33">
        <f t="shared" ref="H138" si="33">G138/$J$56</f>
        <v>0</v>
      </c>
      <c r="I138" s="49">
        <v>0</v>
      </c>
      <c r="J138" s="42">
        <f>I138/$L$56</f>
        <v>0</v>
      </c>
      <c r="K138" s="78"/>
      <c r="L138" s="78"/>
      <c r="M138" s="78"/>
      <c r="N138" s="78"/>
      <c r="O138" s="62"/>
      <c r="P138" s="24"/>
      <c r="Q138" s="24"/>
      <c r="R138" s="24"/>
      <c r="S138" s="24"/>
      <c r="T138" s="24"/>
      <c r="U138" s="24"/>
      <c r="V138" s="24"/>
      <c r="W138" s="24"/>
    </row>
    <row r="139" spans="1:27">
      <c r="A139" s="62"/>
      <c r="B139" s="113" t="s">
        <v>62</v>
      </c>
      <c r="C139" s="110">
        <v>0</v>
      </c>
      <c r="D139" s="52">
        <v>0</v>
      </c>
      <c r="E139" s="51">
        <v>0</v>
      </c>
      <c r="F139" s="52">
        <v>0</v>
      </c>
      <c r="G139" s="51">
        <v>0</v>
      </c>
      <c r="H139" s="52">
        <v>0</v>
      </c>
      <c r="I139" s="53">
        <v>0</v>
      </c>
      <c r="J139" s="54">
        <v>0</v>
      </c>
      <c r="K139" s="78"/>
      <c r="L139" s="78"/>
      <c r="M139" s="78"/>
      <c r="N139" s="78"/>
      <c r="O139" s="62"/>
      <c r="P139" s="24"/>
      <c r="Q139" s="24"/>
      <c r="R139" s="24"/>
      <c r="S139" s="24"/>
      <c r="T139" s="24"/>
      <c r="U139" s="24"/>
      <c r="V139" s="24"/>
      <c r="W139" s="24"/>
    </row>
    <row r="140" spans="1:27" ht="15" customHeight="1">
      <c r="A140" s="62"/>
      <c r="B140" s="113" t="s">
        <v>63</v>
      </c>
      <c r="C140" s="110">
        <v>0</v>
      </c>
      <c r="D140" s="52">
        <v>0</v>
      </c>
      <c r="E140" s="51">
        <v>0</v>
      </c>
      <c r="F140" s="52">
        <v>0</v>
      </c>
      <c r="G140" s="51">
        <v>0</v>
      </c>
      <c r="H140" s="52">
        <v>0</v>
      </c>
      <c r="I140" s="53">
        <v>0</v>
      </c>
      <c r="J140" s="54">
        <v>0</v>
      </c>
      <c r="K140" s="78"/>
      <c r="L140" s="78"/>
      <c r="M140" s="78"/>
      <c r="N140" s="78"/>
      <c r="O140" s="62"/>
      <c r="P140" s="24"/>
      <c r="Q140" s="24"/>
      <c r="R140" s="24"/>
      <c r="S140" s="24"/>
      <c r="T140" s="24"/>
      <c r="U140" s="24"/>
      <c r="V140" s="24"/>
      <c r="W140" s="24"/>
    </row>
    <row r="141" spans="1:27" ht="15" customHeight="1">
      <c r="A141" s="62"/>
      <c r="B141" s="113" t="s">
        <v>64</v>
      </c>
      <c r="C141" s="110">
        <v>0</v>
      </c>
      <c r="D141" s="52">
        <v>0</v>
      </c>
      <c r="E141" s="51">
        <v>0</v>
      </c>
      <c r="F141" s="52">
        <v>0</v>
      </c>
      <c r="G141" s="51">
        <v>0</v>
      </c>
      <c r="H141" s="52">
        <v>0</v>
      </c>
      <c r="I141" s="53">
        <v>0</v>
      </c>
      <c r="J141" s="54">
        <v>0</v>
      </c>
      <c r="K141" s="78"/>
      <c r="L141" s="78"/>
      <c r="M141" s="78"/>
      <c r="N141" s="78"/>
      <c r="O141" s="62"/>
      <c r="P141" s="24"/>
      <c r="Q141" s="24"/>
      <c r="R141" s="24"/>
      <c r="S141" s="24"/>
      <c r="T141" s="24"/>
      <c r="U141" s="24"/>
      <c r="V141" s="24"/>
      <c r="W141" s="24"/>
    </row>
    <row r="142" spans="1:27" ht="24">
      <c r="A142" s="62"/>
      <c r="B142" s="113" t="s">
        <v>89</v>
      </c>
      <c r="C142" s="110">
        <v>0</v>
      </c>
      <c r="D142" s="52">
        <v>0</v>
      </c>
      <c r="E142" s="51">
        <v>0</v>
      </c>
      <c r="F142" s="52">
        <v>0</v>
      </c>
      <c r="G142" s="51">
        <v>0</v>
      </c>
      <c r="H142" s="52">
        <v>0</v>
      </c>
      <c r="I142" s="53">
        <v>0</v>
      </c>
      <c r="J142" s="54">
        <v>0</v>
      </c>
      <c r="K142" s="78"/>
      <c r="L142" s="78"/>
      <c r="M142" s="78"/>
      <c r="N142" s="78"/>
      <c r="O142" s="62"/>
      <c r="P142" s="24"/>
      <c r="Q142" s="24"/>
      <c r="R142" s="24"/>
      <c r="S142" s="24"/>
      <c r="T142" s="24"/>
      <c r="U142" s="24"/>
      <c r="V142" s="24"/>
      <c r="W142" s="24"/>
    </row>
    <row r="143" spans="1:27" ht="15" customHeight="1" thickBot="1">
      <c r="A143" s="62"/>
      <c r="B143" s="114" t="s">
        <v>5</v>
      </c>
      <c r="C143" s="111">
        <v>10</v>
      </c>
      <c r="D143" s="56">
        <f t="shared" ref="D143" si="34">C143/$F$56</f>
        <v>1</v>
      </c>
      <c r="E143" s="55">
        <v>8</v>
      </c>
      <c r="F143" s="56">
        <f t="shared" ref="F143" si="35">E143/$H$56</f>
        <v>1</v>
      </c>
      <c r="G143" s="55">
        <v>1</v>
      </c>
      <c r="H143" s="56">
        <f t="shared" ref="H143" si="36">G143/$J$56</f>
        <v>1</v>
      </c>
      <c r="I143" s="57">
        <v>19</v>
      </c>
      <c r="J143" s="58">
        <v>1</v>
      </c>
      <c r="K143" s="78"/>
      <c r="L143" s="78"/>
      <c r="M143" s="78"/>
      <c r="N143" s="78"/>
      <c r="O143" s="62"/>
      <c r="P143" s="24"/>
      <c r="Q143" s="24"/>
      <c r="R143" s="24"/>
      <c r="S143" s="24"/>
      <c r="T143" s="24"/>
      <c r="U143" s="24"/>
      <c r="V143" s="24"/>
      <c r="W143" s="24"/>
    </row>
    <row r="144" spans="1:27" ht="15" customHeight="1" thickTop="1">
      <c r="A144" s="62"/>
      <c r="B144" s="83"/>
      <c r="C144" s="83"/>
      <c r="D144" s="76"/>
      <c r="E144" s="77"/>
      <c r="F144" s="76"/>
      <c r="G144" s="77"/>
      <c r="H144" s="76"/>
      <c r="I144" s="77"/>
      <c r="J144" s="76"/>
      <c r="K144" s="78"/>
      <c r="L144" s="78"/>
      <c r="M144" s="78"/>
      <c r="N144" s="78"/>
      <c r="O144" s="62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25.5" customHeight="1">
      <c r="A145" s="62"/>
      <c r="B145" s="159" t="s">
        <v>49</v>
      </c>
      <c r="C145" s="159"/>
      <c r="D145" s="159"/>
      <c r="E145" s="159"/>
      <c r="F145" s="159"/>
      <c r="G145" s="159"/>
      <c r="H145" s="159"/>
      <c r="I145" s="159"/>
      <c r="J145" s="159"/>
      <c r="K145" s="78"/>
      <c r="L145" s="78"/>
      <c r="M145" s="78"/>
      <c r="N145" s="78"/>
      <c r="O145" s="62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" customHeight="1" thickBo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78"/>
      <c r="L146" s="78"/>
      <c r="M146" s="78"/>
      <c r="N146" s="78"/>
      <c r="O146" s="62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.75" thickTop="1">
      <c r="A147" s="62"/>
      <c r="B147" s="151"/>
      <c r="C147" s="148" t="s">
        <v>2</v>
      </c>
      <c r="D147" s="148"/>
      <c r="E147" s="148"/>
      <c r="F147" s="148"/>
      <c r="G147" s="148"/>
      <c r="H147" s="148"/>
      <c r="I147" s="148"/>
      <c r="J147" s="148"/>
      <c r="K147" s="78"/>
      <c r="L147" s="78"/>
      <c r="M147" s="78"/>
      <c r="N147" s="78"/>
      <c r="O147" s="62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36" customHeight="1">
      <c r="A148" s="62"/>
      <c r="B148" s="152"/>
      <c r="C148" s="127" t="s">
        <v>43</v>
      </c>
      <c r="D148" s="126"/>
      <c r="E148" s="127" t="s">
        <v>44</v>
      </c>
      <c r="F148" s="126"/>
      <c r="G148" s="127" t="s">
        <v>118</v>
      </c>
      <c r="H148" s="126"/>
      <c r="I148" s="127" t="s">
        <v>69</v>
      </c>
      <c r="J148" s="128"/>
      <c r="K148" s="78"/>
      <c r="L148" s="78"/>
      <c r="M148" s="78"/>
      <c r="N148" s="78"/>
      <c r="O148" s="62"/>
      <c r="P148" s="24"/>
      <c r="Q148" s="24"/>
      <c r="R148" s="24"/>
      <c r="S148" s="24"/>
      <c r="T148" s="24"/>
      <c r="U148" s="24"/>
      <c r="V148" s="24"/>
      <c r="W148" s="24"/>
    </row>
    <row r="149" spans="1:27" ht="15" customHeight="1" thickBot="1">
      <c r="A149" s="62"/>
      <c r="B149" s="153"/>
      <c r="C149" s="7" t="s">
        <v>6</v>
      </c>
      <c r="D149" s="7" t="s">
        <v>3</v>
      </c>
      <c r="E149" s="7" t="s">
        <v>6</v>
      </c>
      <c r="F149" s="7" t="s">
        <v>3</v>
      </c>
      <c r="G149" s="7" t="s">
        <v>6</v>
      </c>
      <c r="H149" s="7" t="s">
        <v>3</v>
      </c>
      <c r="I149" s="7" t="s">
        <v>6</v>
      </c>
      <c r="J149" s="8" t="s">
        <v>3</v>
      </c>
      <c r="K149" s="78"/>
      <c r="L149" s="78"/>
      <c r="M149" s="78"/>
      <c r="N149" s="78"/>
      <c r="O149" s="62"/>
      <c r="P149" s="24"/>
      <c r="Q149" s="24"/>
      <c r="R149" s="24"/>
      <c r="S149" s="24"/>
      <c r="T149" s="24"/>
      <c r="U149" s="24"/>
      <c r="V149" s="24"/>
      <c r="W149" s="24"/>
    </row>
    <row r="150" spans="1:27" ht="15" customHeight="1" thickTop="1">
      <c r="A150" s="62"/>
      <c r="B150" s="112" t="s">
        <v>50</v>
      </c>
      <c r="C150" s="118">
        <v>2</v>
      </c>
      <c r="D150" s="33">
        <f t="shared" ref="D150:D161" si="37">C150/$F$56</f>
        <v>0.2</v>
      </c>
      <c r="E150" s="34">
        <v>2</v>
      </c>
      <c r="F150" s="33">
        <f t="shared" ref="F150:F161" si="38">E150/$H$56</f>
        <v>0.25</v>
      </c>
      <c r="G150" s="34">
        <v>1</v>
      </c>
      <c r="H150" s="33">
        <f t="shared" ref="H150:H161" si="39">G150/$J$56</f>
        <v>1</v>
      </c>
      <c r="I150" s="41">
        <v>5</v>
      </c>
      <c r="J150" s="42">
        <f>I150/$L$56</f>
        <v>0.26315789473684209</v>
      </c>
      <c r="K150" s="80"/>
      <c r="L150" s="62"/>
      <c r="M150" s="62"/>
      <c r="N150" s="62"/>
      <c r="O150" s="62"/>
      <c r="P150" s="24"/>
      <c r="Q150" s="24"/>
      <c r="R150" s="24"/>
      <c r="S150" s="24"/>
    </row>
    <row r="151" spans="1:27" ht="15" customHeight="1">
      <c r="A151" s="62"/>
      <c r="B151" s="113" t="s">
        <v>58</v>
      </c>
      <c r="C151" s="119">
        <v>0</v>
      </c>
      <c r="D151" s="36">
        <f t="shared" si="37"/>
        <v>0</v>
      </c>
      <c r="E151" s="37">
        <v>0</v>
      </c>
      <c r="F151" s="36">
        <f t="shared" si="38"/>
        <v>0</v>
      </c>
      <c r="G151" s="37">
        <v>0</v>
      </c>
      <c r="H151" s="36">
        <f t="shared" si="39"/>
        <v>0</v>
      </c>
      <c r="I151" s="43">
        <v>0</v>
      </c>
      <c r="J151" s="44">
        <f t="shared" ref="J151:J161" si="40">I151/$L$56</f>
        <v>0</v>
      </c>
      <c r="K151" s="80"/>
      <c r="L151" s="62"/>
      <c r="M151" s="62"/>
      <c r="N151" s="62"/>
      <c r="O151" s="62"/>
      <c r="P151" s="24"/>
      <c r="Q151" s="24"/>
      <c r="R151" s="24"/>
      <c r="S151" s="24"/>
    </row>
    <row r="152" spans="1:27" ht="15" customHeight="1">
      <c r="A152" s="62"/>
      <c r="B152" s="113" t="s">
        <v>51</v>
      </c>
      <c r="C152" s="119">
        <v>2</v>
      </c>
      <c r="D152" s="36">
        <f t="shared" si="37"/>
        <v>0.2</v>
      </c>
      <c r="E152" s="37">
        <v>1</v>
      </c>
      <c r="F152" s="36">
        <f t="shared" si="38"/>
        <v>0.125</v>
      </c>
      <c r="G152" s="37">
        <v>1</v>
      </c>
      <c r="H152" s="36">
        <f t="shared" si="39"/>
        <v>1</v>
      </c>
      <c r="I152" s="43">
        <v>4</v>
      </c>
      <c r="J152" s="44">
        <f t="shared" si="40"/>
        <v>0.21052631578947367</v>
      </c>
      <c r="K152" s="80"/>
      <c r="L152" s="62"/>
      <c r="M152" s="62"/>
      <c r="N152" s="62"/>
      <c r="O152" s="62"/>
      <c r="P152" s="24"/>
      <c r="Q152" s="24"/>
      <c r="R152" s="24"/>
      <c r="S152" s="24"/>
    </row>
    <row r="153" spans="1:27" ht="15" customHeight="1">
      <c r="A153" s="62"/>
      <c r="B153" s="113" t="s">
        <v>90</v>
      </c>
      <c r="C153" s="119">
        <v>1</v>
      </c>
      <c r="D153" s="36">
        <f t="shared" si="37"/>
        <v>0.1</v>
      </c>
      <c r="E153" s="37">
        <v>1</v>
      </c>
      <c r="F153" s="36">
        <f t="shared" si="38"/>
        <v>0.125</v>
      </c>
      <c r="G153" s="37">
        <v>1</v>
      </c>
      <c r="H153" s="36">
        <f t="shared" si="39"/>
        <v>1</v>
      </c>
      <c r="I153" s="43">
        <v>3</v>
      </c>
      <c r="J153" s="44">
        <f t="shared" si="40"/>
        <v>0.15789473684210525</v>
      </c>
      <c r="K153" s="80"/>
      <c r="L153" s="62"/>
      <c r="M153" s="62"/>
      <c r="N153" s="62"/>
      <c r="O153" s="62"/>
      <c r="P153" s="24"/>
      <c r="Q153" s="24"/>
      <c r="R153" s="24"/>
      <c r="S153" s="24"/>
    </row>
    <row r="154" spans="1:27" ht="15" customHeight="1">
      <c r="A154" s="62"/>
      <c r="B154" s="113" t="s">
        <v>59</v>
      </c>
      <c r="C154" s="119">
        <v>1</v>
      </c>
      <c r="D154" s="36">
        <f t="shared" si="37"/>
        <v>0.1</v>
      </c>
      <c r="E154" s="37">
        <v>0</v>
      </c>
      <c r="F154" s="36">
        <f t="shared" si="38"/>
        <v>0</v>
      </c>
      <c r="G154" s="37">
        <v>0</v>
      </c>
      <c r="H154" s="36">
        <f t="shared" si="39"/>
        <v>0</v>
      </c>
      <c r="I154" s="43">
        <v>1</v>
      </c>
      <c r="J154" s="44">
        <f t="shared" si="40"/>
        <v>5.2631578947368418E-2</v>
      </c>
      <c r="K154" s="80"/>
      <c r="L154" s="62"/>
      <c r="M154" s="62"/>
      <c r="N154" s="62"/>
      <c r="O154" s="62"/>
      <c r="P154" s="24"/>
      <c r="Q154" s="24"/>
      <c r="R154" s="24"/>
      <c r="S154" s="24"/>
    </row>
    <row r="155" spans="1:27" ht="15" customHeight="1">
      <c r="A155" s="62"/>
      <c r="B155" s="113" t="s">
        <v>60</v>
      </c>
      <c r="C155" s="119">
        <v>1</v>
      </c>
      <c r="D155" s="36">
        <f t="shared" si="37"/>
        <v>0.1</v>
      </c>
      <c r="E155" s="37">
        <v>1</v>
      </c>
      <c r="F155" s="36">
        <f t="shared" si="38"/>
        <v>0.125</v>
      </c>
      <c r="G155" s="37">
        <v>1</v>
      </c>
      <c r="H155" s="36">
        <f t="shared" si="39"/>
        <v>1</v>
      </c>
      <c r="I155" s="43">
        <v>3</v>
      </c>
      <c r="J155" s="44">
        <f t="shared" si="40"/>
        <v>0.15789473684210525</v>
      </c>
      <c r="K155" s="80"/>
      <c r="L155" s="62"/>
      <c r="M155" s="62"/>
      <c r="N155" s="62"/>
      <c r="O155" s="62"/>
      <c r="P155" s="24"/>
      <c r="Q155" s="24"/>
      <c r="R155" s="24"/>
      <c r="S155" s="24"/>
    </row>
    <row r="156" spans="1:27" ht="15" customHeight="1">
      <c r="A156" s="62"/>
      <c r="B156" s="113" t="s">
        <v>52</v>
      </c>
      <c r="C156" s="119">
        <v>0</v>
      </c>
      <c r="D156" s="36">
        <f t="shared" si="37"/>
        <v>0</v>
      </c>
      <c r="E156" s="37">
        <v>1</v>
      </c>
      <c r="F156" s="36">
        <f t="shared" si="38"/>
        <v>0.125</v>
      </c>
      <c r="G156" s="37">
        <v>0</v>
      </c>
      <c r="H156" s="36">
        <f t="shared" si="39"/>
        <v>0</v>
      </c>
      <c r="I156" s="43">
        <v>1</v>
      </c>
      <c r="J156" s="44">
        <f t="shared" si="40"/>
        <v>5.2631578947368418E-2</v>
      </c>
      <c r="K156" s="80"/>
      <c r="L156" s="62"/>
      <c r="M156" s="62"/>
      <c r="N156" s="62"/>
      <c r="O156" s="62"/>
      <c r="P156" s="24"/>
      <c r="Q156" s="24"/>
      <c r="R156" s="24"/>
      <c r="S156" s="24"/>
    </row>
    <row r="157" spans="1:27" ht="15" customHeight="1">
      <c r="A157" s="62"/>
      <c r="B157" s="113" t="s">
        <v>91</v>
      </c>
      <c r="C157" s="119">
        <v>1</v>
      </c>
      <c r="D157" s="36">
        <f t="shared" si="37"/>
        <v>0.1</v>
      </c>
      <c r="E157" s="37">
        <v>0</v>
      </c>
      <c r="F157" s="36">
        <f t="shared" si="38"/>
        <v>0</v>
      </c>
      <c r="G157" s="37">
        <v>0</v>
      </c>
      <c r="H157" s="36">
        <f t="shared" si="39"/>
        <v>0</v>
      </c>
      <c r="I157" s="43">
        <v>1</v>
      </c>
      <c r="J157" s="44">
        <f t="shared" si="40"/>
        <v>5.2631578947368418E-2</v>
      </c>
      <c r="K157" s="80"/>
      <c r="L157" s="62"/>
      <c r="M157" s="62"/>
      <c r="N157" s="62"/>
      <c r="O157" s="62"/>
      <c r="P157" s="24"/>
      <c r="Q157" s="24"/>
      <c r="R157" s="24"/>
      <c r="S157" s="24"/>
    </row>
    <row r="158" spans="1:27">
      <c r="A158" s="62"/>
      <c r="B158" s="113" t="s">
        <v>53</v>
      </c>
      <c r="C158" s="119">
        <v>6</v>
      </c>
      <c r="D158" s="36">
        <f t="shared" si="37"/>
        <v>0.6</v>
      </c>
      <c r="E158" s="37">
        <v>5</v>
      </c>
      <c r="F158" s="36">
        <f t="shared" si="38"/>
        <v>0.625</v>
      </c>
      <c r="G158" s="37">
        <v>1</v>
      </c>
      <c r="H158" s="36">
        <f t="shared" si="39"/>
        <v>1</v>
      </c>
      <c r="I158" s="43">
        <v>12</v>
      </c>
      <c r="J158" s="44">
        <f t="shared" si="40"/>
        <v>0.63157894736842102</v>
      </c>
      <c r="K158" s="80"/>
      <c r="L158" s="62"/>
      <c r="M158" s="62"/>
      <c r="N158" s="62"/>
      <c r="O158" s="62"/>
      <c r="P158" s="24"/>
      <c r="Q158" s="24"/>
      <c r="R158" s="24"/>
      <c r="S158" s="24"/>
    </row>
    <row r="159" spans="1:27" ht="15" customHeight="1">
      <c r="A159" s="62"/>
      <c r="B159" s="113" t="s">
        <v>54</v>
      </c>
      <c r="C159" s="119">
        <v>2</v>
      </c>
      <c r="D159" s="36">
        <f t="shared" si="37"/>
        <v>0.2</v>
      </c>
      <c r="E159" s="37">
        <v>0</v>
      </c>
      <c r="F159" s="36">
        <f t="shared" si="38"/>
        <v>0</v>
      </c>
      <c r="G159" s="37">
        <v>0</v>
      </c>
      <c r="H159" s="36">
        <f t="shared" si="39"/>
        <v>0</v>
      </c>
      <c r="I159" s="43">
        <v>2</v>
      </c>
      <c r="J159" s="44">
        <f t="shared" si="40"/>
        <v>0.10526315789473684</v>
      </c>
      <c r="K159" s="80"/>
      <c r="L159" s="62"/>
      <c r="M159" s="62"/>
      <c r="N159" s="62"/>
      <c r="O159" s="62"/>
      <c r="P159" s="24"/>
      <c r="Q159" s="24"/>
      <c r="R159" s="24"/>
      <c r="S159" s="24"/>
    </row>
    <row r="160" spans="1:27" ht="15" customHeight="1">
      <c r="A160" s="62"/>
      <c r="B160" s="113" t="s">
        <v>55</v>
      </c>
      <c r="C160" s="119">
        <v>0</v>
      </c>
      <c r="D160" s="36">
        <f t="shared" si="37"/>
        <v>0</v>
      </c>
      <c r="E160" s="37">
        <v>0</v>
      </c>
      <c r="F160" s="36">
        <f t="shared" si="38"/>
        <v>0</v>
      </c>
      <c r="G160" s="37">
        <v>0</v>
      </c>
      <c r="H160" s="36">
        <f t="shared" si="39"/>
        <v>0</v>
      </c>
      <c r="I160" s="43">
        <v>0</v>
      </c>
      <c r="J160" s="44">
        <f t="shared" si="40"/>
        <v>0</v>
      </c>
      <c r="K160" s="80"/>
      <c r="L160" s="62"/>
      <c r="M160" s="62"/>
      <c r="N160" s="62"/>
      <c r="O160" s="62"/>
      <c r="P160" s="24"/>
      <c r="Q160" s="24"/>
      <c r="R160" s="24"/>
      <c r="S160" s="24"/>
    </row>
    <row r="161" spans="1:27" ht="15" customHeight="1" thickBot="1">
      <c r="A161" s="62"/>
      <c r="B161" s="114" t="s">
        <v>92</v>
      </c>
      <c r="C161" s="120">
        <v>0</v>
      </c>
      <c r="D161" s="39">
        <f t="shared" si="37"/>
        <v>0</v>
      </c>
      <c r="E161" s="40">
        <v>0</v>
      </c>
      <c r="F161" s="39">
        <f t="shared" si="38"/>
        <v>0</v>
      </c>
      <c r="G161" s="40">
        <v>0</v>
      </c>
      <c r="H161" s="39">
        <f t="shared" si="39"/>
        <v>0</v>
      </c>
      <c r="I161" s="45">
        <v>0</v>
      </c>
      <c r="J161" s="46">
        <f t="shared" si="40"/>
        <v>0</v>
      </c>
      <c r="K161" s="80"/>
      <c r="L161" s="62"/>
      <c r="M161" s="62"/>
      <c r="N161" s="62"/>
      <c r="O161" s="62"/>
      <c r="P161" s="24"/>
      <c r="Q161" s="24"/>
      <c r="R161" s="24"/>
      <c r="S161" s="24"/>
    </row>
    <row r="162" spans="1:27" ht="15" customHeight="1" thickTop="1">
      <c r="A162" s="62"/>
      <c r="B162" s="83"/>
      <c r="C162" s="83"/>
      <c r="D162" s="76"/>
      <c r="E162" s="77"/>
      <c r="F162" s="76"/>
      <c r="G162" s="77"/>
      <c r="H162" s="76"/>
      <c r="I162" s="77"/>
      <c r="J162" s="76"/>
      <c r="K162" s="78"/>
      <c r="L162" s="78"/>
      <c r="M162" s="78"/>
      <c r="N162" s="78"/>
      <c r="O162" s="62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25.5" customHeight="1">
      <c r="A163" s="62"/>
      <c r="B163" s="157" t="s">
        <v>104</v>
      </c>
      <c r="C163" s="157"/>
      <c r="D163" s="157"/>
      <c r="E163" s="157"/>
      <c r="F163" s="157"/>
      <c r="G163" s="157"/>
      <c r="H163" s="157"/>
      <c r="I163" s="77"/>
      <c r="J163" s="76"/>
      <c r="K163" s="78"/>
      <c r="L163" s="78"/>
      <c r="M163" s="78"/>
      <c r="N163" s="78"/>
      <c r="O163" s="62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.75" thickBo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78"/>
      <c r="L164" s="78"/>
      <c r="M164" s="78"/>
      <c r="N164" s="78"/>
      <c r="O164" s="62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" customHeight="1" thickTop="1">
      <c r="A165" s="62"/>
      <c r="B165" s="14"/>
      <c r="C165" s="148" t="s">
        <v>2</v>
      </c>
      <c r="D165" s="148"/>
      <c r="E165" s="148"/>
      <c r="F165" s="148"/>
      <c r="G165" s="148"/>
      <c r="H165" s="148"/>
      <c r="I165" s="148"/>
      <c r="J165" s="148"/>
      <c r="K165" s="78"/>
      <c r="L165" s="78"/>
      <c r="M165" s="78"/>
      <c r="N165" s="78"/>
      <c r="O165" s="62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36" customHeight="1">
      <c r="A166" s="62"/>
      <c r="B166" s="15"/>
      <c r="C166" s="127" t="s">
        <v>43</v>
      </c>
      <c r="D166" s="126"/>
      <c r="E166" s="127" t="s">
        <v>44</v>
      </c>
      <c r="F166" s="126"/>
      <c r="G166" s="127" t="s">
        <v>118</v>
      </c>
      <c r="H166" s="126"/>
      <c r="I166" s="127" t="s">
        <v>69</v>
      </c>
      <c r="J166" s="128"/>
      <c r="K166" s="78"/>
      <c r="L166" s="78"/>
      <c r="M166" s="78"/>
      <c r="N166" s="78"/>
      <c r="O166" s="62"/>
      <c r="P166" s="24"/>
      <c r="Q166" s="24"/>
      <c r="R166" s="24"/>
      <c r="S166" s="24"/>
      <c r="T166" s="24"/>
      <c r="U166" s="24"/>
      <c r="V166" s="24"/>
      <c r="W166" s="24"/>
    </row>
    <row r="167" spans="1:27" ht="15.75" thickBot="1">
      <c r="A167" s="62"/>
      <c r="B167" s="16"/>
      <c r="C167" s="7" t="s">
        <v>6</v>
      </c>
      <c r="D167" s="7" t="s">
        <v>3</v>
      </c>
      <c r="E167" s="7" t="s">
        <v>6</v>
      </c>
      <c r="F167" s="7" t="s">
        <v>3</v>
      </c>
      <c r="G167" s="7" t="s">
        <v>6</v>
      </c>
      <c r="H167" s="7" t="s">
        <v>3</v>
      </c>
      <c r="I167" s="7" t="s">
        <v>6</v>
      </c>
      <c r="J167" s="8" t="s">
        <v>3</v>
      </c>
      <c r="K167" s="78"/>
      <c r="L167" s="78"/>
      <c r="M167" s="78"/>
      <c r="N167" s="78"/>
      <c r="O167" s="62"/>
      <c r="P167" s="24"/>
      <c r="Q167" s="24"/>
      <c r="R167" s="24"/>
      <c r="S167" s="24"/>
      <c r="T167" s="24"/>
      <c r="U167" s="24"/>
      <c r="V167" s="24"/>
      <c r="W167" s="24"/>
    </row>
    <row r="168" spans="1:27" ht="15.75" thickTop="1">
      <c r="A168" s="62"/>
      <c r="B168" s="63" t="s">
        <v>77</v>
      </c>
      <c r="C168" s="47">
        <v>0</v>
      </c>
      <c r="D168" s="48">
        <v>0</v>
      </c>
      <c r="E168" s="47">
        <v>0</v>
      </c>
      <c r="F168" s="48">
        <v>0</v>
      </c>
      <c r="G168" s="47">
        <v>0</v>
      </c>
      <c r="H168" s="48">
        <v>0</v>
      </c>
      <c r="I168" s="49">
        <v>0</v>
      </c>
      <c r="J168" s="50">
        <v>0</v>
      </c>
      <c r="K168" s="78"/>
      <c r="L168" s="78"/>
      <c r="M168" s="78"/>
      <c r="N168" s="78"/>
      <c r="O168" s="62"/>
      <c r="P168" s="24"/>
      <c r="Q168" s="24"/>
      <c r="R168" s="24"/>
      <c r="S168" s="24"/>
      <c r="T168" s="24"/>
      <c r="U168" s="24"/>
      <c r="V168" s="24"/>
      <c r="W168" s="24"/>
    </row>
    <row r="169" spans="1:27" ht="15.75" thickBot="1">
      <c r="A169" s="62"/>
      <c r="B169" s="67" t="s">
        <v>31</v>
      </c>
      <c r="C169" s="55">
        <v>10</v>
      </c>
      <c r="D169" s="56">
        <f t="shared" ref="D169" si="41">C169/$F$56</f>
        <v>1</v>
      </c>
      <c r="E169" s="55">
        <v>8</v>
      </c>
      <c r="F169" s="56">
        <f t="shared" ref="F169" si="42">E169/$H$56</f>
        <v>1</v>
      </c>
      <c r="G169" s="55">
        <v>1</v>
      </c>
      <c r="H169" s="56">
        <f t="shared" ref="H169" si="43">G169/$J$56</f>
        <v>1</v>
      </c>
      <c r="I169" s="57">
        <v>19</v>
      </c>
      <c r="J169" s="58">
        <v>1</v>
      </c>
      <c r="K169" s="78"/>
      <c r="L169" s="78"/>
      <c r="M169" s="78"/>
      <c r="N169" s="78"/>
      <c r="O169" s="62"/>
      <c r="P169" s="24"/>
      <c r="Q169" s="24"/>
      <c r="R169" s="24"/>
      <c r="S169" s="24"/>
      <c r="T169" s="24"/>
      <c r="U169" s="24"/>
      <c r="V169" s="24"/>
      <c r="W169" s="24"/>
    </row>
    <row r="170" spans="1:27" ht="15.75" thickTop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78"/>
      <c r="L170" s="78"/>
      <c r="M170" s="78"/>
      <c r="N170" s="78"/>
      <c r="O170" s="62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>
      <c r="A171" s="62"/>
      <c r="B171" s="158" t="s">
        <v>66</v>
      </c>
      <c r="C171" s="158"/>
      <c r="D171" s="158"/>
      <c r="E171" s="158"/>
      <c r="F171" s="62"/>
      <c r="G171" s="62"/>
      <c r="H171" s="62"/>
      <c r="I171" s="62"/>
      <c r="J171" s="62"/>
      <c r="K171" s="78"/>
      <c r="L171" s="78"/>
      <c r="M171" s="78"/>
      <c r="N171" s="78"/>
      <c r="O171" s="62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.75" thickBo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78"/>
      <c r="L172" s="78"/>
      <c r="M172" s="78"/>
      <c r="N172" s="78"/>
      <c r="O172" s="62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30" customHeight="1" thickTop="1">
      <c r="A173" s="62"/>
      <c r="B173" s="17"/>
      <c r="C173" s="148" t="s">
        <v>2</v>
      </c>
      <c r="D173" s="148"/>
      <c r="E173" s="148"/>
      <c r="F173" s="148"/>
      <c r="G173" s="148"/>
      <c r="H173" s="148"/>
      <c r="I173" s="148"/>
      <c r="J173" s="148"/>
      <c r="K173" s="78"/>
      <c r="L173" s="78"/>
      <c r="M173" s="78"/>
      <c r="N173" s="78"/>
      <c r="O173" s="62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36" customHeight="1">
      <c r="A174" s="62"/>
      <c r="B174" s="18"/>
      <c r="C174" s="154" t="s">
        <v>43</v>
      </c>
      <c r="D174" s="155"/>
      <c r="E174" s="154" t="s">
        <v>44</v>
      </c>
      <c r="F174" s="155"/>
      <c r="G174" s="127" t="s">
        <v>118</v>
      </c>
      <c r="H174" s="126"/>
      <c r="I174" s="154" t="s">
        <v>69</v>
      </c>
      <c r="J174" s="156"/>
      <c r="K174" s="78"/>
      <c r="L174" s="78"/>
      <c r="M174" s="78"/>
      <c r="N174" s="78"/>
      <c r="O174" s="62"/>
      <c r="P174" s="24"/>
      <c r="Q174" s="24"/>
      <c r="R174" s="24"/>
      <c r="S174" s="24"/>
      <c r="T174" s="24"/>
      <c r="U174" s="24"/>
      <c r="V174" s="24"/>
      <c r="W174" s="24"/>
    </row>
    <row r="175" spans="1:27" ht="15" customHeight="1" thickBot="1">
      <c r="A175" s="62"/>
      <c r="B175" s="19"/>
      <c r="C175" s="12" t="s">
        <v>6</v>
      </c>
      <c r="D175" s="12" t="s">
        <v>3</v>
      </c>
      <c r="E175" s="12" t="s">
        <v>6</v>
      </c>
      <c r="F175" s="12" t="s">
        <v>3</v>
      </c>
      <c r="G175" s="12" t="s">
        <v>6</v>
      </c>
      <c r="H175" s="12" t="s">
        <v>3</v>
      </c>
      <c r="I175" s="12" t="s">
        <v>6</v>
      </c>
      <c r="J175" s="13" t="s">
        <v>3</v>
      </c>
      <c r="K175" s="78"/>
      <c r="L175" s="78"/>
      <c r="M175" s="78"/>
      <c r="N175" s="78"/>
      <c r="O175" s="62"/>
      <c r="P175" s="24"/>
      <c r="Q175" s="24"/>
      <c r="R175" s="24"/>
      <c r="S175" s="24"/>
      <c r="T175" s="24"/>
      <c r="U175" s="24"/>
      <c r="V175" s="24"/>
      <c r="W175" s="24"/>
    </row>
    <row r="176" spans="1:27" ht="15.75" thickTop="1">
      <c r="A176" s="62"/>
      <c r="B176" s="86" t="s">
        <v>56</v>
      </c>
      <c r="C176" s="37">
        <v>8</v>
      </c>
      <c r="D176" s="36">
        <f t="shared" ref="D176:D178" si="44">C176/$F$56</f>
        <v>0.8</v>
      </c>
      <c r="E176" s="37">
        <v>7</v>
      </c>
      <c r="F176" s="36">
        <f t="shared" ref="F176:F178" si="45">E176/$H$56</f>
        <v>0.875</v>
      </c>
      <c r="G176" s="37">
        <v>0</v>
      </c>
      <c r="H176" s="87">
        <f t="shared" ref="G176:H178" si="46">G176/$J$56</f>
        <v>0</v>
      </c>
      <c r="I176" s="88">
        <v>15</v>
      </c>
      <c r="J176" s="89">
        <f t="shared" ref="J176:J178" si="47">I176/$L$56</f>
        <v>0.78947368421052633</v>
      </c>
      <c r="K176" s="78"/>
      <c r="L176" s="78"/>
      <c r="M176" s="78"/>
      <c r="N176" s="78"/>
      <c r="O176" s="62"/>
      <c r="P176" s="24"/>
      <c r="Q176" s="24"/>
      <c r="R176" s="24"/>
      <c r="S176" s="24"/>
      <c r="T176" s="24"/>
      <c r="U176" s="24"/>
      <c r="V176" s="24"/>
      <c r="W176" s="24"/>
    </row>
    <row r="177" spans="1:27" ht="15" customHeight="1">
      <c r="A177" s="62"/>
      <c r="B177" s="86" t="s">
        <v>57</v>
      </c>
      <c r="C177" s="35">
        <v>1</v>
      </c>
      <c r="D177" s="87">
        <f t="shared" si="44"/>
        <v>0.1</v>
      </c>
      <c r="E177" s="88">
        <v>1</v>
      </c>
      <c r="F177" s="87">
        <f t="shared" si="45"/>
        <v>0.125</v>
      </c>
      <c r="G177" s="88">
        <f t="shared" si="46"/>
        <v>0.125</v>
      </c>
      <c r="H177" s="105">
        <v>0</v>
      </c>
      <c r="I177" s="88">
        <v>2</v>
      </c>
      <c r="J177" s="89">
        <f t="shared" si="47"/>
        <v>0.10526315789473684</v>
      </c>
      <c r="K177" s="78"/>
      <c r="L177" s="78"/>
      <c r="M177" s="78"/>
      <c r="N177" s="78"/>
      <c r="O177" s="62"/>
      <c r="P177" s="24"/>
      <c r="Q177" s="24"/>
      <c r="R177" s="24"/>
      <c r="S177" s="24"/>
      <c r="T177" s="24"/>
      <c r="U177" s="24"/>
      <c r="V177" s="24"/>
      <c r="W177" s="24"/>
    </row>
    <row r="178" spans="1:27" ht="15" customHeight="1" thickBot="1">
      <c r="A178" s="62"/>
      <c r="B178" s="90" t="s">
        <v>94</v>
      </c>
      <c r="C178" s="91">
        <v>1</v>
      </c>
      <c r="D178" s="92">
        <f t="shared" si="44"/>
        <v>0.1</v>
      </c>
      <c r="E178" s="91">
        <v>0</v>
      </c>
      <c r="F178" s="92">
        <f t="shared" si="45"/>
        <v>0</v>
      </c>
      <c r="G178" s="91">
        <v>1</v>
      </c>
      <c r="H178" s="92">
        <f t="shared" si="46"/>
        <v>1</v>
      </c>
      <c r="I178" s="91">
        <v>2</v>
      </c>
      <c r="J178" s="93">
        <f t="shared" si="47"/>
        <v>0.10526315789473684</v>
      </c>
      <c r="K178" s="78"/>
      <c r="L178" s="78"/>
      <c r="M178" s="78"/>
      <c r="N178" s="78"/>
      <c r="O178" s="62"/>
      <c r="P178" s="24"/>
      <c r="Q178" s="24"/>
      <c r="R178" s="24"/>
      <c r="S178" s="24"/>
      <c r="T178" s="24"/>
      <c r="U178" s="24"/>
      <c r="V178" s="24"/>
      <c r="W178" s="24"/>
    </row>
    <row r="179" spans="1:27" ht="35.25" customHeight="1" thickTop="1">
      <c r="A179" s="62"/>
      <c r="B179" s="62"/>
      <c r="C179" s="94" t="s">
        <v>93</v>
      </c>
      <c r="D179" s="62"/>
      <c r="E179" s="62"/>
      <c r="F179" s="62"/>
      <c r="G179" s="62"/>
      <c r="H179" s="62"/>
      <c r="I179" s="62"/>
      <c r="J179" s="62"/>
      <c r="K179" s="78"/>
      <c r="L179" s="78"/>
      <c r="M179" s="78"/>
      <c r="N179" s="78"/>
      <c r="O179" s="62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" customHeight="1">
      <c r="K180" s="31"/>
      <c r="L180" s="31"/>
      <c r="M180" s="31"/>
      <c r="N180" s="31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ht="15" customHeight="1">
      <c r="K181" s="31"/>
      <c r="L181" s="31"/>
      <c r="M181" s="31"/>
      <c r="N181" s="31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t="15" customHeight="1">
      <c r="K182" s="31"/>
      <c r="L182" s="31"/>
      <c r="M182" s="31"/>
      <c r="N182" s="31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:27" ht="15" customHeight="1">
      <c r="H183" s="104"/>
      <c r="K183" s="31"/>
      <c r="L183" s="31"/>
      <c r="M183" s="31"/>
      <c r="N183" s="31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:27" ht="15" customHeight="1">
      <c r="K184" s="31"/>
      <c r="L184" s="31"/>
      <c r="M184" s="31"/>
      <c r="N184" s="31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:27" ht="15" customHeight="1">
      <c r="H185" s="104"/>
      <c r="K185" s="31"/>
      <c r="L185" s="31"/>
      <c r="M185" s="31"/>
      <c r="N185" s="31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ht="15" customHeight="1">
      <c r="K186" s="31"/>
      <c r="L186" s="31"/>
      <c r="M186" s="31"/>
      <c r="N186" s="31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:27" ht="15" customHeight="1">
      <c r="K187" s="31"/>
      <c r="L187" s="31"/>
      <c r="M187" s="31"/>
      <c r="N187" s="31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:27" ht="15" customHeight="1">
      <c r="K188" s="31"/>
      <c r="L188" s="31"/>
      <c r="M188" s="31"/>
      <c r="N188" s="31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:27" ht="15" customHeight="1">
      <c r="K189" s="31"/>
      <c r="L189" s="31"/>
      <c r="M189" s="31"/>
      <c r="N189" s="31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:27" ht="15" customHeight="1">
      <c r="K190" s="31"/>
      <c r="L190" s="31"/>
      <c r="M190" s="31"/>
      <c r="N190" s="31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ht="43.5" customHeight="1"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ht="15" customHeight="1"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5:27" ht="15" customHeight="1"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5:27" ht="38.25" customHeight="1"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5:27" ht="15" customHeight="1"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5:27" ht="15" customHeight="1"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5:27" ht="15" customHeight="1"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5:27" ht="15" customHeight="1"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5:27" ht="15" customHeight="1"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5:27" ht="15" customHeight="1"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5:27" ht="15" customHeight="1"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5:27" ht="15" customHeight="1"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5:27" ht="32.25" customHeight="1"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5:27" ht="15" customHeight="1"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5:27" ht="15" customHeight="1"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5:27" ht="35.25" customHeight="1"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5:27" ht="15" customHeight="1"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5:27" ht="15" customHeight="1"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5:27" ht="15" customHeight="1"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5:27" ht="15" customHeight="1"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5:27" ht="15" customHeight="1"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5:27" ht="15" customHeight="1"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5:27" ht="15" customHeight="1"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5:27" ht="15" customHeight="1"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5:27" ht="15" customHeight="1"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5:27" ht="15" customHeight="1"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5:27" ht="15" customHeight="1"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5:27" ht="15" customHeight="1"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5:27" ht="15" customHeight="1"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5:27" ht="15" customHeight="1"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5:27" ht="24.75" customHeight="1"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5:27" ht="15" customHeight="1"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5:27" ht="15" customHeight="1"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5:27" ht="39.75" customHeight="1"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5:27" ht="15" customHeight="1"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5:27" ht="15" customHeight="1"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5:27" ht="15" customHeight="1"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 spans="15:27" ht="15" customHeight="1"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spans="15:27" ht="20.25" customHeight="1"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spans="15:27" ht="15" customHeight="1"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spans="15:27" ht="15" customHeight="1"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spans="15:27" ht="39" customHeight="1"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spans="15:27" ht="15" customHeight="1"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spans="15:27" ht="15" customHeight="1"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spans="15:27" ht="15" customHeight="1"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spans="15:27" ht="15" customHeight="1"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15:27" ht="15" customHeight="1"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15:27" ht="15" customHeight="1"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15:27" ht="15" customHeight="1"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15:27" ht="15" customHeight="1"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15:27" ht="15" customHeight="1"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15:27" ht="15" customHeight="1"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15:27" ht="15" customHeight="1"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15:27" ht="15" customHeight="1"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15:27" ht="15" customHeight="1"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15:27" ht="15" customHeight="1"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15:27" ht="15" customHeight="1"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15:27" ht="15" customHeight="1"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15:27" ht="15" customHeight="1"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15:27" ht="15" customHeight="1"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15:27" ht="15" customHeight="1"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15:27" ht="15" customHeight="1"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15:27" ht="15" customHeight="1"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15:27" ht="15" customHeight="1"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15:27" ht="15" customHeight="1"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15:27" ht="15" customHeight="1"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15:27" ht="15" customHeight="1"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15:27" ht="15" customHeight="1"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15:27" ht="15" customHeight="1"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15:27" ht="15" customHeight="1"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15:27" ht="15" customHeight="1"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15:27" ht="15" customHeight="1"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15:27" ht="15" customHeight="1"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15:27" ht="15" customHeight="1"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15:27" ht="15" customHeight="1"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15:27" ht="15" customHeight="1"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15:27" ht="15" customHeight="1"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15:27" ht="15" customHeight="1"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15:27" ht="15" customHeight="1"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15:27" ht="15" customHeight="1"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15:27" ht="15" customHeight="1"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spans="15:27" ht="15" customHeight="1"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spans="15:27" ht="15" customHeight="1"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spans="15:27" ht="15" customHeight="1"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spans="15:27" ht="15" customHeight="1"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spans="15:27" ht="15" customHeight="1"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spans="15:27" ht="15" customHeight="1"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spans="15:27" ht="15" customHeight="1"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spans="15:27" ht="15" customHeight="1"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spans="15:27" ht="15" customHeight="1"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spans="15:27" ht="15" customHeight="1"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spans="15:27" ht="15" customHeight="1"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spans="15:27" ht="15" customHeight="1"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spans="15:27" ht="15" customHeight="1"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spans="15:27" ht="15" customHeight="1"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spans="15:27" ht="15" customHeight="1"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spans="15:27" ht="15" customHeight="1"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spans="15:27" ht="15" customHeight="1"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spans="15:27" ht="15" customHeight="1"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spans="15:27" ht="15" customHeight="1"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spans="15:27" ht="15" customHeight="1"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spans="15:27" ht="15" customHeight="1"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spans="15:27" ht="15" customHeight="1"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spans="15:27" ht="15" customHeight="1"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spans="15:27" ht="15" customHeight="1"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spans="15:27" ht="15" customHeight="1"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spans="15:27" ht="15" customHeight="1"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spans="15:27" ht="15" customHeight="1"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spans="15:27" ht="15" customHeight="1"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spans="15:27" ht="15" customHeight="1"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spans="15:27" ht="15" customHeight="1"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spans="15:27" ht="15" customHeight="1"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spans="15:27" ht="15" customHeight="1"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spans="15:27" ht="15" customHeight="1"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spans="15:27" ht="15" customHeight="1"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spans="15:27" ht="15" customHeight="1"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spans="15:27" ht="15" customHeight="1"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spans="15:27" ht="15" customHeight="1"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spans="15:27" ht="15" customHeight="1"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spans="15:27" ht="15" customHeight="1"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spans="15:27" ht="15" customHeight="1"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spans="15:27" ht="15" customHeight="1"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spans="15:27" ht="15" customHeight="1"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spans="15:27" ht="15" customHeight="1"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spans="15:27" ht="15" customHeight="1"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spans="15:27" ht="15" customHeight="1"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spans="15:27" ht="15" customHeight="1"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spans="15:27" ht="15" customHeight="1"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spans="15:27" ht="15" customHeight="1"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spans="15:27" ht="15" customHeight="1"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spans="15:27" ht="15" customHeight="1"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spans="15:27" ht="15" customHeight="1"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spans="15:27" ht="15" customHeight="1"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spans="15:27" ht="15" customHeight="1"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spans="15:27" ht="15" customHeight="1"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spans="15:27" ht="15" customHeight="1"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spans="15:27" ht="15" customHeight="1"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spans="15:27" ht="15" customHeight="1"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spans="15:27" ht="15" customHeight="1"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spans="15:27" ht="15" customHeight="1"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spans="15:27" ht="15" customHeight="1"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spans="15:27" ht="15" customHeight="1"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spans="15:27" ht="15" customHeight="1"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spans="15:27" ht="15" customHeight="1"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spans="15:27" ht="15" customHeight="1"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spans="15:27" ht="15" customHeight="1"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spans="15:27" ht="15" customHeight="1"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spans="15:27" ht="15" customHeight="1"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spans="15:27" ht="15" customHeight="1"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spans="15:27" ht="15" customHeight="1"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spans="15:27" ht="15" customHeight="1"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spans="15:27" ht="15" customHeight="1"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spans="15:27" ht="15" customHeight="1"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spans="15:27" ht="15" customHeight="1"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spans="15:27" ht="15" customHeight="1"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spans="15:27" ht="15" customHeight="1"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spans="15:27" ht="15" customHeight="1"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spans="15:27" ht="15" customHeight="1"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spans="15:27" ht="15" customHeight="1"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spans="15:27" ht="15" customHeight="1"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spans="15:27" ht="15" customHeight="1"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spans="15:27" ht="15" customHeight="1"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spans="15:27" ht="15" customHeight="1"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spans="15:27" ht="15" customHeight="1"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spans="15:27" ht="15" customHeight="1"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spans="15:27" ht="15" customHeight="1"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spans="15:27" ht="15" customHeight="1"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spans="15:27" ht="15" customHeight="1"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spans="15:27" ht="15" customHeight="1"/>
    <row r="360" spans="15:27" ht="15" customHeight="1"/>
    <row r="361" spans="15:27" ht="15" customHeight="1"/>
    <row r="362" spans="15:27" ht="15" customHeight="1"/>
    <row r="363" spans="15:27" ht="15" customHeight="1"/>
    <row r="364" spans="15:27" ht="15" customHeight="1"/>
    <row r="365" spans="15:27" ht="15" customHeight="1"/>
    <row r="366" spans="15:27" ht="15" customHeight="1"/>
    <row r="367" spans="15:27" ht="15" customHeight="1"/>
    <row r="368" spans="15:27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</sheetData>
  <mergeCells count="95">
    <mergeCell ref="C147:J147"/>
    <mergeCell ref="C135:J135"/>
    <mergeCell ref="C120:J120"/>
    <mergeCell ref="C105:J105"/>
    <mergeCell ref="C99:J99"/>
    <mergeCell ref="B133:J133"/>
    <mergeCell ref="B99:B101"/>
    <mergeCell ref="B120:B122"/>
    <mergeCell ref="B135:B137"/>
    <mergeCell ref="B147:B149"/>
    <mergeCell ref="C136:D136"/>
    <mergeCell ref="E136:F136"/>
    <mergeCell ref="G136:H136"/>
    <mergeCell ref="I136:J136"/>
    <mergeCell ref="B145:J145"/>
    <mergeCell ref="C121:D121"/>
    <mergeCell ref="C174:D174"/>
    <mergeCell ref="E174:F174"/>
    <mergeCell ref="G174:H174"/>
    <mergeCell ref="I174:J174"/>
    <mergeCell ref="C148:D148"/>
    <mergeCell ref="E148:F148"/>
    <mergeCell ref="G148:H148"/>
    <mergeCell ref="I148:J148"/>
    <mergeCell ref="B163:H163"/>
    <mergeCell ref="C173:J173"/>
    <mergeCell ref="C165:J165"/>
    <mergeCell ref="C166:D166"/>
    <mergeCell ref="E166:F166"/>
    <mergeCell ref="G166:H166"/>
    <mergeCell ref="I166:J166"/>
    <mergeCell ref="B171:E171"/>
    <mergeCell ref="E121:F121"/>
    <mergeCell ref="G121:H121"/>
    <mergeCell ref="I121:J121"/>
    <mergeCell ref="B105:B107"/>
    <mergeCell ref="C106:D106"/>
    <mergeCell ref="E106:F106"/>
    <mergeCell ref="G106:H106"/>
    <mergeCell ref="I106:J106"/>
    <mergeCell ref="B118:J118"/>
    <mergeCell ref="B97:J97"/>
    <mergeCell ref="C100:D100"/>
    <mergeCell ref="E100:F100"/>
    <mergeCell ref="G100:H100"/>
    <mergeCell ref="I100:J100"/>
    <mergeCell ref="B95:J95"/>
    <mergeCell ref="B70:G70"/>
    <mergeCell ref="H70:J70"/>
    <mergeCell ref="C73:D73"/>
    <mergeCell ref="E73:F73"/>
    <mergeCell ref="G73:H73"/>
    <mergeCell ref="I73:J73"/>
    <mergeCell ref="B81:J81"/>
    <mergeCell ref="C84:D84"/>
    <mergeCell ref="E84:F84"/>
    <mergeCell ref="G84:H84"/>
    <mergeCell ref="I84:J84"/>
    <mergeCell ref="C83:J83"/>
    <mergeCell ref="C72:J72"/>
    <mergeCell ref="B58:G58"/>
    <mergeCell ref="C61:D61"/>
    <mergeCell ref="E61:F61"/>
    <mergeCell ref="G61:H61"/>
    <mergeCell ref="I61:J61"/>
    <mergeCell ref="C60:J60"/>
    <mergeCell ref="B19:J19"/>
    <mergeCell ref="B20:B22"/>
    <mergeCell ref="C20:J20"/>
    <mergeCell ref="C21:D21"/>
    <mergeCell ref="E21:F21"/>
    <mergeCell ref="G21:H21"/>
    <mergeCell ref="I21:J21"/>
    <mergeCell ref="B2:O2"/>
    <mergeCell ref="D4:L4"/>
    <mergeCell ref="B8:H8"/>
    <mergeCell ref="B9:B11"/>
    <mergeCell ref="C9:H9"/>
    <mergeCell ref="C10:D10"/>
    <mergeCell ref="E10:F10"/>
    <mergeCell ref="G10:H10"/>
    <mergeCell ref="B30:J30"/>
    <mergeCell ref="B31:B32"/>
    <mergeCell ref="C31:D31"/>
    <mergeCell ref="E31:F31"/>
    <mergeCell ref="G31:H31"/>
    <mergeCell ref="I31:J31"/>
    <mergeCell ref="B52:M52"/>
    <mergeCell ref="B53:M53"/>
    <mergeCell ref="B54:C54"/>
    <mergeCell ref="D54:E54"/>
    <mergeCell ref="F54:G54"/>
    <mergeCell ref="H54:I54"/>
    <mergeCell ref="J54:K54"/>
    <mergeCell ref="L54:M5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4"/>
  <sheetViews>
    <sheetView showGridLines="0" workbookViewId="0">
      <selection activeCell="B3" sqref="B3"/>
    </sheetView>
  </sheetViews>
  <sheetFormatPr defaultRowHeight="15"/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6.5" customHeight="1">
      <c r="A2" s="1"/>
      <c r="B2" s="135" t="s">
        <v>119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3" customHeight="1">
      <c r="A4" s="1"/>
      <c r="B4" s="1"/>
      <c r="C4" s="1"/>
      <c r="D4" s="136" t="s">
        <v>46</v>
      </c>
      <c r="E4" s="136"/>
      <c r="F4" s="136"/>
      <c r="G4" s="136"/>
      <c r="H4" s="136"/>
      <c r="I4" s="136"/>
      <c r="J4" s="136"/>
      <c r="K4" s="136"/>
      <c r="L4" s="136"/>
      <c r="M4" s="2"/>
      <c r="N4" s="2"/>
      <c r="O4" s="3"/>
    </row>
    <row r="131" spans="2:22">
      <c r="J131" s="95"/>
      <c r="K131" s="95"/>
      <c r="L131" s="95"/>
      <c r="M131" s="95"/>
      <c r="N131" s="95"/>
      <c r="O131" s="95"/>
      <c r="P131" s="95"/>
      <c r="Q131" s="95"/>
      <c r="R131" s="95"/>
    </row>
    <row r="132" spans="2:22">
      <c r="J132" s="95"/>
      <c r="K132" s="95"/>
      <c r="L132" s="95"/>
      <c r="M132" s="95"/>
      <c r="N132" s="95"/>
      <c r="O132" s="95"/>
      <c r="P132" s="95"/>
      <c r="Q132" s="95"/>
      <c r="R132" s="95"/>
    </row>
    <row r="133" spans="2:22">
      <c r="J133" s="95"/>
      <c r="K133" s="95"/>
      <c r="L133" s="95"/>
      <c r="M133" s="95"/>
      <c r="N133" s="95"/>
      <c r="O133" s="95"/>
      <c r="P133" s="95"/>
      <c r="Q133" s="95"/>
      <c r="R133" s="95"/>
    </row>
    <row r="134" spans="2:22">
      <c r="J134" s="95"/>
      <c r="K134" s="95"/>
      <c r="L134" s="95"/>
      <c r="M134" s="95"/>
      <c r="N134" s="95"/>
      <c r="O134" s="95"/>
      <c r="P134" s="95"/>
      <c r="Q134" s="95"/>
      <c r="R134" s="95"/>
    </row>
    <row r="135" spans="2:22">
      <c r="J135" s="95"/>
      <c r="K135" s="96"/>
      <c r="L135" s="96"/>
      <c r="M135" s="96"/>
      <c r="N135" s="96"/>
      <c r="O135" s="96"/>
      <c r="P135" s="96"/>
      <c r="Q135" s="96"/>
      <c r="R135" s="95"/>
    </row>
    <row r="136" spans="2:22">
      <c r="J136" s="95"/>
      <c r="K136" s="96"/>
      <c r="L136" s="96"/>
      <c r="M136" s="96"/>
      <c r="N136" s="96"/>
      <c r="O136" s="96"/>
      <c r="P136" s="96"/>
      <c r="Q136" s="96"/>
      <c r="R136" s="95"/>
    </row>
    <row r="137" spans="2:22" ht="15" customHeight="1">
      <c r="B137" s="5"/>
      <c r="C137" s="5"/>
      <c r="D137" s="5"/>
      <c r="E137" s="5"/>
      <c r="F137" s="5"/>
      <c r="G137" s="5"/>
      <c r="H137" s="5"/>
      <c r="I137" s="5"/>
      <c r="J137" s="5"/>
      <c r="K137" s="96"/>
      <c r="L137" s="96"/>
      <c r="M137" s="96" t="s">
        <v>2</v>
      </c>
      <c r="N137" s="96"/>
      <c r="O137" s="96"/>
      <c r="P137" s="96"/>
      <c r="Q137" s="96"/>
      <c r="R137" s="5"/>
      <c r="S137" s="5"/>
      <c r="T137" s="5"/>
      <c r="U137" s="5"/>
      <c r="V137" s="5"/>
    </row>
    <row r="138" spans="2:22" ht="15" customHeight="1">
      <c r="B138" s="5"/>
      <c r="C138" s="5"/>
      <c r="D138" s="5"/>
      <c r="E138" s="5"/>
      <c r="F138" s="5"/>
      <c r="G138" s="5"/>
      <c r="H138" s="5"/>
      <c r="I138" s="5"/>
      <c r="J138" s="5"/>
      <c r="K138" s="96"/>
      <c r="L138" s="96"/>
      <c r="M138" s="96"/>
      <c r="N138" s="96"/>
      <c r="O138" s="96"/>
      <c r="P138" s="96"/>
      <c r="Q138" s="96"/>
      <c r="R138" s="5"/>
      <c r="S138" s="5"/>
      <c r="T138" s="5"/>
      <c r="U138" s="5"/>
      <c r="V138" s="5"/>
    </row>
    <row r="139" spans="2:22" ht="15" customHeight="1">
      <c r="B139" s="5"/>
      <c r="C139" s="5"/>
      <c r="D139" s="5"/>
      <c r="E139" s="5"/>
      <c r="F139" s="5"/>
      <c r="G139" s="5"/>
      <c r="H139" s="5"/>
      <c r="I139" s="5"/>
      <c r="J139" s="5"/>
      <c r="K139" s="96"/>
      <c r="L139" s="96"/>
      <c r="M139" s="96" t="s">
        <v>43</v>
      </c>
      <c r="N139" s="96" t="s">
        <v>44</v>
      </c>
      <c r="O139" s="96" t="s">
        <v>105</v>
      </c>
      <c r="P139" s="96"/>
      <c r="Q139" s="96"/>
      <c r="R139" s="5"/>
      <c r="S139" s="5"/>
      <c r="T139" s="5"/>
      <c r="U139" s="5"/>
      <c r="V139" s="5"/>
    </row>
    <row r="140" spans="2:22" ht="15" customHeight="1">
      <c r="B140" s="5"/>
      <c r="C140" s="5"/>
      <c r="D140" s="5"/>
      <c r="E140" s="5"/>
      <c r="F140" s="5"/>
      <c r="G140" s="5"/>
      <c r="H140" s="5"/>
      <c r="I140" s="5"/>
      <c r="J140" s="5"/>
      <c r="K140" s="160"/>
      <c r="L140" s="96" t="s">
        <v>81</v>
      </c>
      <c r="M140" s="97">
        <v>0.2</v>
      </c>
      <c r="N140" s="97">
        <v>0</v>
      </c>
      <c r="O140" s="97">
        <v>1</v>
      </c>
      <c r="P140" s="96"/>
      <c r="Q140" s="96"/>
      <c r="R140" s="20"/>
      <c r="S140" s="21"/>
      <c r="T140" s="22"/>
      <c r="U140" s="5"/>
      <c r="V140" s="5"/>
    </row>
    <row r="141" spans="2:22" ht="15" customHeight="1">
      <c r="B141" s="5"/>
      <c r="C141" s="5"/>
      <c r="D141" s="5"/>
      <c r="E141" s="5"/>
      <c r="F141" s="5"/>
      <c r="G141" s="5"/>
      <c r="H141" s="5"/>
      <c r="I141" s="5"/>
      <c r="J141" s="5"/>
      <c r="K141" s="160"/>
      <c r="L141" s="96" t="s">
        <v>29</v>
      </c>
      <c r="M141" s="97">
        <v>0.5</v>
      </c>
      <c r="N141" s="97">
        <v>0.375</v>
      </c>
      <c r="O141" s="97">
        <v>0</v>
      </c>
      <c r="P141" s="96"/>
      <c r="Q141" s="96"/>
      <c r="R141" s="20"/>
      <c r="S141" s="21"/>
      <c r="T141" s="22"/>
      <c r="U141" s="5"/>
      <c r="V141" s="5"/>
    </row>
    <row r="142" spans="2:22" ht="15" customHeight="1">
      <c r="B142" s="5"/>
      <c r="C142" s="5"/>
      <c r="D142" s="5"/>
      <c r="E142" s="5"/>
      <c r="F142" s="5"/>
      <c r="G142" s="5"/>
      <c r="H142" s="5"/>
      <c r="I142" s="5"/>
      <c r="J142" s="5"/>
      <c r="K142" s="160" t="s">
        <v>95</v>
      </c>
      <c r="L142" s="96" t="s">
        <v>22</v>
      </c>
      <c r="M142" s="97">
        <v>0.2</v>
      </c>
      <c r="N142" s="97">
        <v>0</v>
      </c>
      <c r="O142" s="97">
        <v>0</v>
      </c>
      <c r="P142" s="96"/>
      <c r="Q142" s="96"/>
      <c r="R142" s="20"/>
      <c r="S142" s="21"/>
      <c r="T142" s="22"/>
      <c r="U142" s="5"/>
      <c r="V142" s="5"/>
    </row>
    <row r="143" spans="2:22" ht="15" customHeight="1">
      <c r="B143" s="5"/>
      <c r="C143" s="5"/>
      <c r="D143" s="5"/>
      <c r="E143" s="5"/>
      <c r="F143" s="5"/>
      <c r="G143" s="5"/>
      <c r="H143" s="5"/>
      <c r="I143" s="5"/>
      <c r="J143" s="5"/>
      <c r="K143" s="160"/>
      <c r="L143" s="96" t="s">
        <v>65</v>
      </c>
      <c r="M143" s="97">
        <v>0.3</v>
      </c>
      <c r="N143" s="97">
        <v>0</v>
      </c>
      <c r="O143" s="97">
        <v>0</v>
      </c>
      <c r="P143" s="96"/>
      <c r="Q143" s="96"/>
      <c r="R143" s="20"/>
      <c r="S143" s="21"/>
      <c r="T143" s="22"/>
      <c r="U143" s="5"/>
      <c r="V143" s="5"/>
    </row>
    <row r="144" spans="2:22" ht="15" customHeight="1">
      <c r="B144" s="5"/>
      <c r="C144" s="5"/>
      <c r="D144" s="5"/>
      <c r="E144" s="5"/>
      <c r="F144" s="5"/>
      <c r="G144" s="5"/>
      <c r="H144" s="5"/>
      <c r="I144" s="5"/>
      <c r="J144" s="5"/>
      <c r="K144" s="160"/>
      <c r="L144" s="96" t="s">
        <v>23</v>
      </c>
      <c r="M144" s="97">
        <v>0</v>
      </c>
      <c r="N144" s="97">
        <v>0</v>
      </c>
      <c r="O144" s="97">
        <v>0</v>
      </c>
      <c r="P144" s="96"/>
      <c r="Q144" s="96"/>
      <c r="R144" s="20"/>
      <c r="S144" s="21"/>
      <c r="T144" s="22"/>
      <c r="U144" s="5"/>
      <c r="V144" s="5"/>
    </row>
    <row r="145" spans="2:22" ht="15" customHeight="1">
      <c r="B145" s="5"/>
      <c r="C145" s="5"/>
      <c r="D145" s="5"/>
      <c r="E145" s="5"/>
      <c r="F145" s="5"/>
      <c r="G145" s="5"/>
      <c r="H145" s="5"/>
      <c r="I145" s="5"/>
      <c r="J145" s="5"/>
      <c r="K145" s="160"/>
      <c r="L145" s="96" t="s">
        <v>85</v>
      </c>
      <c r="M145" s="97">
        <v>0.4</v>
      </c>
      <c r="N145" s="97">
        <v>0.25</v>
      </c>
      <c r="O145" s="97">
        <v>1</v>
      </c>
      <c r="P145" s="96"/>
      <c r="Q145" s="96"/>
      <c r="R145" s="20"/>
      <c r="S145" s="21"/>
      <c r="T145" s="22"/>
      <c r="U145" s="5"/>
      <c r="V145" s="5"/>
    </row>
    <row r="146" spans="2:22" ht="15" customHeight="1">
      <c r="B146" s="5"/>
      <c r="C146" s="5"/>
      <c r="D146" s="5"/>
      <c r="E146" s="5"/>
      <c r="F146" s="5"/>
      <c r="G146" s="5"/>
      <c r="H146" s="5"/>
      <c r="I146" s="5"/>
      <c r="J146" s="5"/>
      <c r="K146" s="160"/>
      <c r="L146" s="96" t="s">
        <v>10</v>
      </c>
      <c r="M146" s="97">
        <v>0.4</v>
      </c>
      <c r="N146" s="97">
        <v>0.5</v>
      </c>
      <c r="O146" s="97">
        <v>0</v>
      </c>
      <c r="P146" s="96"/>
      <c r="Q146" s="96"/>
      <c r="R146" s="20"/>
      <c r="S146" s="21"/>
      <c r="T146" s="22"/>
      <c r="U146" s="5"/>
      <c r="V146" s="5"/>
    </row>
    <row r="147" spans="2:22" ht="15" customHeight="1">
      <c r="B147" s="5"/>
      <c r="C147" s="5"/>
      <c r="D147" s="5"/>
      <c r="E147" s="5"/>
      <c r="F147" s="5"/>
      <c r="G147" s="5"/>
      <c r="H147" s="5"/>
      <c r="I147" s="5"/>
      <c r="J147" s="5"/>
      <c r="K147" s="160"/>
      <c r="L147" s="96" t="s">
        <v>5</v>
      </c>
      <c r="M147" s="97">
        <v>0</v>
      </c>
      <c r="N147" s="97">
        <v>0.125</v>
      </c>
      <c r="O147" s="97">
        <v>0</v>
      </c>
      <c r="P147" s="96"/>
      <c r="Q147" s="96"/>
      <c r="R147" s="20"/>
      <c r="S147" s="21"/>
      <c r="T147" s="22"/>
      <c r="U147" s="5"/>
      <c r="V147" s="5"/>
    </row>
    <row r="148" spans="2:22" ht="15" customHeight="1">
      <c r="B148" s="5"/>
      <c r="C148" s="5"/>
      <c r="D148" s="5"/>
      <c r="E148" s="5"/>
      <c r="F148" s="5"/>
      <c r="G148" s="5"/>
      <c r="H148" s="5"/>
      <c r="I148" s="5"/>
      <c r="J148" s="5"/>
      <c r="K148" s="96"/>
      <c r="L148" s="96"/>
      <c r="M148" s="96"/>
      <c r="N148" s="96"/>
      <c r="O148" s="96"/>
      <c r="P148" s="96"/>
      <c r="Q148" s="96"/>
      <c r="R148" s="5"/>
      <c r="S148" s="5"/>
      <c r="T148" s="5"/>
      <c r="U148" s="5"/>
      <c r="V148" s="5"/>
    </row>
    <row r="149" spans="2:22" ht="15" customHeight="1">
      <c r="B149" s="5"/>
      <c r="C149" s="5"/>
      <c r="D149" s="5"/>
      <c r="E149" s="5"/>
      <c r="F149" s="5"/>
      <c r="G149" s="5"/>
      <c r="H149" s="5"/>
      <c r="I149" s="5"/>
      <c r="J149" s="5"/>
      <c r="K149" s="96"/>
      <c r="L149" s="96"/>
      <c r="M149" s="96"/>
      <c r="N149" s="96"/>
      <c r="O149" s="96"/>
      <c r="P149" s="96"/>
      <c r="Q149" s="96"/>
      <c r="R149" s="5"/>
      <c r="S149" s="5"/>
      <c r="T149" s="5"/>
      <c r="U149" s="5"/>
      <c r="V149" s="5"/>
    </row>
    <row r="150" spans="2:22" ht="15" customHeight="1">
      <c r="B150" s="5"/>
      <c r="C150" s="5"/>
      <c r="D150" s="5"/>
      <c r="E150" s="5"/>
      <c r="F150" s="5"/>
      <c r="G150" s="5"/>
      <c r="H150" s="5"/>
      <c r="I150" s="5"/>
      <c r="J150" s="5"/>
      <c r="K150" s="96"/>
      <c r="L150" s="96"/>
      <c r="M150" s="96"/>
      <c r="N150" s="96"/>
      <c r="O150" s="96"/>
      <c r="P150" s="96"/>
      <c r="Q150" s="96"/>
      <c r="R150" s="5"/>
      <c r="S150" s="5"/>
      <c r="T150" s="5"/>
      <c r="U150" s="5"/>
      <c r="V150" s="5"/>
    </row>
    <row r="151" spans="2:22" ht="15" customHeight="1">
      <c r="B151" s="5"/>
      <c r="C151" s="5"/>
      <c r="D151" s="5"/>
      <c r="E151" s="5"/>
      <c r="F151" s="5"/>
      <c r="G151" s="5"/>
      <c r="H151" s="5"/>
      <c r="I151" s="5"/>
      <c r="J151" s="5"/>
      <c r="K151" s="96"/>
      <c r="L151" s="96"/>
      <c r="M151" s="96"/>
      <c r="N151" s="96"/>
      <c r="O151" s="96"/>
      <c r="P151" s="96"/>
      <c r="Q151" s="96"/>
      <c r="R151" s="5"/>
      <c r="S151" s="5"/>
      <c r="T151" s="5"/>
      <c r="U151" s="5"/>
      <c r="V151" s="5"/>
    </row>
    <row r="152" spans="2:22" ht="15" customHeight="1">
      <c r="J152" s="95"/>
      <c r="K152" s="96"/>
      <c r="L152" s="96"/>
      <c r="M152" s="96"/>
      <c r="N152" s="96"/>
      <c r="O152" s="96"/>
      <c r="P152" s="96"/>
      <c r="Q152" s="96"/>
      <c r="R152" s="95"/>
    </row>
    <row r="153" spans="2:22" ht="15" customHeight="1">
      <c r="J153" s="95"/>
      <c r="K153" s="95"/>
      <c r="L153" s="95"/>
      <c r="M153" s="95"/>
      <c r="N153" s="95"/>
      <c r="O153" s="95"/>
      <c r="P153" s="95"/>
      <c r="Q153" s="95"/>
      <c r="R153" s="95"/>
    </row>
    <row r="154" spans="2:22" ht="15" customHeight="1">
      <c r="J154" s="95"/>
      <c r="K154" s="95"/>
      <c r="L154" s="95"/>
      <c r="M154" s="95"/>
      <c r="N154" s="95"/>
      <c r="O154" s="95"/>
      <c r="P154" s="95"/>
      <c r="Q154" s="95"/>
      <c r="R154" s="95"/>
    </row>
    <row r="155" spans="2:22" ht="15" customHeight="1"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2:22" ht="15" customHeight="1"/>
    <row r="157" spans="2:22" ht="15" customHeight="1"/>
    <row r="158" spans="2:22" ht="15" customHeight="1"/>
    <row r="159" spans="2:22" ht="15" customHeight="1"/>
    <row r="160" spans="2:22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spans="1:1" ht="15" customHeight="1"/>
    <row r="226" spans="1:1" ht="15" customHeight="1"/>
    <row r="227" spans="1:1" ht="15" customHeight="1"/>
    <row r="228" spans="1:1" ht="15" customHeight="1"/>
    <row r="229" spans="1:1" ht="15" customHeight="1"/>
    <row r="230" spans="1:1" ht="15" customHeight="1"/>
    <row r="231" spans="1:1" ht="15" customHeight="1"/>
    <row r="232" spans="1:1" ht="15" customHeight="1"/>
    <row r="233" spans="1:1" ht="15" customHeight="1"/>
    <row r="234" spans="1:1" ht="15" customHeight="1"/>
    <row r="235" spans="1:1" ht="15" customHeight="1">
      <c r="A235" t="s">
        <v>103</v>
      </c>
    </row>
    <row r="236" spans="1:1" ht="15" customHeight="1"/>
    <row r="237" spans="1:1" ht="15" customHeight="1"/>
    <row r="238" spans="1:1" ht="15" customHeight="1"/>
    <row r="239" spans="1:1" ht="15" customHeight="1"/>
    <row r="240" spans="1:1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</sheetData>
  <mergeCells count="4">
    <mergeCell ref="K142:K147"/>
    <mergeCell ref="K140:K141"/>
    <mergeCell ref="B2:O2"/>
    <mergeCell ref="D4:L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showGridLines="0" zoomScaleNormal="100" workbookViewId="0">
      <pane ySplit="4" topLeftCell="A5" activePane="bottomLeft" state="frozen"/>
      <selection pane="bottomLeft" activeCell="A2" sqref="A2"/>
    </sheetView>
  </sheetViews>
  <sheetFormatPr defaultRowHeight="15"/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8.75" customHeight="1">
      <c r="A2" s="1"/>
      <c r="B2" s="161" t="s">
        <v>24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7.75" customHeight="1">
      <c r="A4" s="136" t="s">
        <v>96</v>
      </c>
      <c r="B4" s="136"/>
      <c r="C4" s="136"/>
      <c r="D4" s="136"/>
      <c r="E4" s="136"/>
      <c r="F4" s="136"/>
      <c r="G4" s="136"/>
      <c r="H4" s="136"/>
      <c r="I4" s="136"/>
      <c r="J4" s="1"/>
      <c r="K4" s="136" t="s">
        <v>120</v>
      </c>
      <c r="L4" s="136"/>
      <c r="M4" s="136"/>
      <c r="N4" s="136"/>
      <c r="O4" s="136"/>
      <c r="P4" s="136"/>
      <c r="Q4" s="136"/>
      <c r="R4" s="136"/>
      <c r="S4" s="136"/>
    </row>
    <row r="137" spans="24:31">
      <c r="Z137" t="s">
        <v>47</v>
      </c>
      <c r="AA137" t="s">
        <v>48</v>
      </c>
      <c r="AB137" t="s">
        <v>42</v>
      </c>
      <c r="AC137" t="s">
        <v>43</v>
      </c>
      <c r="AD137" t="s">
        <v>44</v>
      </c>
      <c r="AE137" t="s">
        <v>45</v>
      </c>
    </row>
    <row r="138" spans="24:31">
      <c r="X138" s="162"/>
      <c r="Y138" t="s">
        <v>97</v>
      </c>
      <c r="Z138" s="20">
        <v>0.58333333333333337</v>
      </c>
      <c r="AA138" s="20">
        <v>0.68571428571428572</v>
      </c>
      <c r="AB138" s="20">
        <v>0.25</v>
      </c>
      <c r="AC138" s="20">
        <v>8.6956521739130432E-2</v>
      </c>
      <c r="AD138" s="20">
        <v>0</v>
      </c>
      <c r="AE138" s="20">
        <v>0.125</v>
      </c>
    </row>
    <row r="139" spans="24:31">
      <c r="X139" s="162"/>
      <c r="Y139" t="s">
        <v>29</v>
      </c>
      <c r="Z139" s="20">
        <v>0</v>
      </c>
      <c r="AA139" s="20">
        <v>0.2857142857142857</v>
      </c>
      <c r="AB139" s="20">
        <v>0.25</v>
      </c>
      <c r="AC139" s="20">
        <v>0.2608695652173913</v>
      </c>
      <c r="AD139" s="20">
        <v>0.32142857142857145</v>
      </c>
      <c r="AE139" s="20">
        <v>0.29166666666666669</v>
      </c>
    </row>
    <row r="140" spans="24:31">
      <c r="X140" s="162" t="s">
        <v>98</v>
      </c>
      <c r="Y140" t="s">
        <v>99</v>
      </c>
      <c r="Z140" s="20">
        <v>8.3333333333333329E-2</v>
      </c>
      <c r="AA140" s="20">
        <v>5.7142857142857141E-2</v>
      </c>
      <c r="AB140" s="20">
        <v>0</v>
      </c>
      <c r="AC140" s="20">
        <v>0</v>
      </c>
      <c r="AD140" s="20">
        <v>0.17857142857142858</v>
      </c>
      <c r="AE140" s="20">
        <v>4.1666666666666664E-2</v>
      </c>
    </row>
    <row r="141" spans="24:31">
      <c r="X141" s="162"/>
      <c r="Y141" t="s">
        <v>100</v>
      </c>
      <c r="Z141" s="20">
        <v>0</v>
      </c>
      <c r="AA141" s="20">
        <v>5.7142857142857141E-2</v>
      </c>
      <c r="AB141" s="20">
        <v>0</v>
      </c>
      <c r="AC141" s="20">
        <v>0.13043478260869565</v>
      </c>
      <c r="AD141" s="20">
        <v>0.25</v>
      </c>
      <c r="AE141" s="20">
        <v>0.29166666666666669</v>
      </c>
    </row>
    <row r="142" spans="24:31">
      <c r="X142" s="162"/>
      <c r="Y142" t="s">
        <v>101</v>
      </c>
      <c r="Z142" s="20">
        <v>0</v>
      </c>
      <c r="AA142" s="20">
        <v>5.7142857142857141E-2</v>
      </c>
      <c r="AB142" s="20">
        <v>0</v>
      </c>
      <c r="AC142" s="20">
        <v>0</v>
      </c>
      <c r="AD142" s="20">
        <v>3.5714285714285712E-2</v>
      </c>
      <c r="AE142" s="20">
        <v>0</v>
      </c>
    </row>
    <row r="143" spans="24:31">
      <c r="X143" s="162"/>
      <c r="Y143" t="s">
        <v>102</v>
      </c>
      <c r="Z143" s="20">
        <v>0.16666666666666666</v>
      </c>
      <c r="AA143" s="20">
        <v>0.4</v>
      </c>
      <c r="AB143" s="20">
        <v>0.25</v>
      </c>
      <c r="AC143" s="20">
        <v>0.43478260869565216</v>
      </c>
      <c r="AD143" s="20">
        <v>0.6428571428571429</v>
      </c>
      <c r="AE143" s="20">
        <v>0.29166666666666669</v>
      </c>
    </row>
    <row r="144" spans="24:31">
      <c r="X144" s="162"/>
      <c r="Y144" t="s">
        <v>10</v>
      </c>
      <c r="Z144" s="20">
        <v>0.16666666666666666</v>
      </c>
      <c r="AA144" s="20">
        <v>0</v>
      </c>
      <c r="AB144" s="20">
        <v>0.5</v>
      </c>
      <c r="AC144" s="20">
        <v>0.2608695652173913</v>
      </c>
      <c r="AD144" s="20">
        <v>0.21428571428571427</v>
      </c>
      <c r="AE144" s="20">
        <v>0.25</v>
      </c>
    </row>
    <row r="145" spans="24:31">
      <c r="X145" s="162"/>
      <c r="Y145" t="s">
        <v>5</v>
      </c>
      <c r="Z145" s="20">
        <v>0</v>
      </c>
      <c r="AA145" s="20">
        <v>0</v>
      </c>
      <c r="AB145" s="20">
        <v>0</v>
      </c>
      <c r="AC145" s="20">
        <v>8.6956521739130432E-2</v>
      </c>
      <c r="AD145" s="20">
        <v>0.10714285714285714</v>
      </c>
      <c r="AE145" s="20">
        <v>4.1666666666666664E-2</v>
      </c>
    </row>
    <row r="146" spans="24:31">
      <c r="Z146" s="5"/>
      <c r="AA146" s="5"/>
      <c r="AB146" s="5"/>
      <c r="AC146" s="5"/>
      <c r="AD146" s="5"/>
      <c r="AE146" s="5"/>
    </row>
  </sheetData>
  <mergeCells count="5">
    <mergeCell ref="B2:R2"/>
    <mergeCell ref="A4:I4"/>
    <mergeCell ref="K4:S4"/>
    <mergeCell ref="X140:X145"/>
    <mergeCell ref="X138:X1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EPSEM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2016-11-03T10:02:23Z</dcterms:modified>
</cp:coreProperties>
</file>